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76" windowHeight="8460" activeTab="1"/>
  </bookViews>
  <sheets>
    <sheet name="Market Basket" sheetId="1" r:id="rId1"/>
    <sheet name="Non-Market Basket" sheetId="2" r:id="rId2"/>
  </sheets>
  <definedNames>
    <definedName name="_xlnm.Print_Titles" localSheetId="0">'Market Basket'!$10:$10</definedName>
  </definedNames>
  <calcPr fullCalcOnLoad="1"/>
</workbook>
</file>

<file path=xl/sharedStrings.xml><?xml version="1.0" encoding="utf-8"?>
<sst xmlns="http://schemas.openxmlformats.org/spreadsheetml/2006/main" count="523" uniqueCount="350">
  <si>
    <t>MONTANA COOPERATIVE SERVICES, LLC - APPENDIX "C"</t>
  </si>
  <si>
    <t>Request for Proposals -- RFP#21-01:  Primary Food Supplier</t>
  </si>
  <si>
    <t>OFFEROR MARKET BASKET WORKSHEET</t>
  </si>
  <si>
    <t>Rank</t>
  </si>
  <si>
    <t>Item Description</t>
  </si>
  <si>
    <t>Brand Reference</t>
  </si>
  <si>
    <t>UPC Code</t>
  </si>
  <si>
    <t>Vendor Code (or equivalent)</t>
  </si>
  <si>
    <r>
      <t xml:space="preserve">Pack           </t>
    </r>
    <r>
      <rPr>
        <sz val="10"/>
        <rFont val="Arial"/>
        <family val="2"/>
      </rPr>
      <t xml:space="preserve">  </t>
    </r>
    <r>
      <rPr>
        <b/>
        <sz val="10"/>
        <rFont val="Arial"/>
        <family val="2"/>
      </rPr>
      <t xml:space="preserve">        </t>
    </r>
  </si>
  <si>
    <t>Size</t>
  </si>
  <si>
    <t>Estimated Usage: # of Cases Shipped to Schools          A</t>
  </si>
  <si>
    <t>Invoice
Cost as of
03/31/2021
B</t>
  </si>
  <si>
    <t>Freight 
Cost if charged
C</t>
  </si>
  <si>
    <t>Fixed 
Fee
D</t>
  </si>
  <si>
    <t>MCS Cost (B+C+D)
E</t>
  </si>
  <si>
    <t>Extended MCS Cost (AxE)
F</t>
  </si>
  <si>
    <t>MILK 1% CHOCOLATE MT COD</t>
  </si>
  <si>
    <t>TRUMOO</t>
  </si>
  <si>
    <t>16395MT</t>
  </si>
  <si>
    <t>8Z</t>
  </si>
  <si>
    <t>BUN HAMBURGER 51% WHOLE GRAIN 2Z</t>
  </si>
  <si>
    <t>OVENFRESH</t>
  </si>
  <si>
    <t>8CT</t>
  </si>
  <si>
    <t>MILK 1% REDUCED FAT MT CODE</t>
  </si>
  <si>
    <t>DAIRY PURE</t>
  </si>
  <si>
    <t>52971M</t>
  </si>
  <si>
    <t>JUICE APPLE 100% WITH CALCIUM</t>
  </si>
  <si>
    <t>ARDMORE</t>
  </si>
  <si>
    <t>4.23Z</t>
  </si>
  <si>
    <t>ORANGE MANDARIN WHOLE SEGMENTS LIGHT SYRUP</t>
  </si>
  <si>
    <t>SIG 5-STAR</t>
  </si>
  <si>
    <t>#10</t>
  </si>
  <si>
    <t>CHEESE STRING P/S INDIVIDUALLY WRAPPED</t>
  </si>
  <si>
    <t>ROSELI</t>
  </si>
  <si>
    <t>1Z</t>
  </si>
  <si>
    <t>CORN DOG CHICKEN LOW FAT WHOLE GRAIN CN</t>
  </si>
  <si>
    <t>FOSTER</t>
  </si>
  <si>
    <t>4Z</t>
  </si>
  <si>
    <t>MILK 1% LOW FAT PLASTIC JUG REFRIGERATED</t>
  </si>
  <si>
    <t>GLENVIEW FARMS</t>
  </si>
  <si>
    <t>1GL</t>
  </si>
  <si>
    <t>BUN HOT DOG 51% WHOLE GRAIN 2Z</t>
  </si>
  <si>
    <t>PINEAPPLE TIDBIT IN JUICE</t>
  </si>
  <si>
    <t>MONARCH</t>
  </si>
  <si>
    <t>BREAD WHOLE GRAIN ROUND TOP 51%</t>
  </si>
  <si>
    <t>24Z</t>
  </si>
  <si>
    <t>PEAR SLICED NORTHWEST IN PEAR JUICE 80-90CT</t>
  </si>
  <si>
    <t>CHICKEN PATTY COOKED BREADED WHOLE GRAIN CN</t>
  </si>
  <si>
    <t>TYSON</t>
  </si>
  <si>
    <t>002154-0928</t>
  </si>
  <si>
    <t>5#</t>
  </si>
  <si>
    <t>JUICE APPLE 100% FROZEN CUP</t>
  </si>
  <si>
    <t>ROLL HOAGIE 51% WHOLE GRAIN 2.29Z</t>
  </si>
  <si>
    <t>6CT</t>
  </si>
  <si>
    <t>CHIPS TORTILLA CORN BLEND GLUTEN FREE</t>
  </si>
  <si>
    <t>SANTITAS</t>
  </si>
  <si>
    <t>16Z</t>
  </si>
  <si>
    <t>BREAD WHOLE WHEAT SLICED GOURMET</t>
  </si>
  <si>
    <t>GRAINSOFMT</t>
  </si>
  <si>
    <t>145WWHEAT</t>
  </si>
  <si>
    <t>12CT</t>
  </si>
  <si>
    <t>BEEF PATTY COOKED 2.5Z CN</t>
  </si>
  <si>
    <t>ADVANCE</t>
  </si>
  <si>
    <t>2.5Z</t>
  </si>
  <si>
    <t>YOGURT RASPBERRY N CREAM VANILLA CREAM</t>
  </si>
  <si>
    <t>YAMI</t>
  </si>
  <si>
    <t>JUICE ORANGE 100% INDIVIDUALLY WRAPPED WITH STRAW</t>
  </si>
  <si>
    <t>SANDWICH PEANUT BUTTER &amp; JELLY GRAPE WHEAT UNCR INDIVIDUALLY WRAPPED</t>
  </si>
  <si>
    <t>SMUCKERS</t>
  </si>
  <si>
    <t>2.6Z</t>
  </si>
  <si>
    <t>JUICE GRAPE 100% INDIVIDUALLY WRAPPED WITH STRAW</t>
  </si>
  <si>
    <t>YOGURT VANILLA</t>
  </si>
  <si>
    <t>UPSTATEFRM</t>
  </si>
  <si>
    <t>TORTILLA 8 INCH WHOLE GRAIN FLOUR</t>
  </si>
  <si>
    <t>DON PANCHO</t>
  </si>
  <si>
    <t>PEACH SLICED IN PEAR JUICE 90-105 COUNT CHOICE</t>
  </si>
  <si>
    <t>MONARCH-D</t>
  </si>
  <si>
    <t>PIZZA PEPPERONI 4X6 WHLGRN CN</t>
  </si>
  <si>
    <t>SMARTPIZZA</t>
  </si>
  <si>
    <t>4.48Z</t>
  </si>
  <si>
    <t>JUICE ORANGE 100% FROZEN CUP</t>
  </si>
  <si>
    <t>SAUSAGE LINK COOKED .8Z SKINLESS MILD BREAKFAST GLUTEN FREE</t>
  </si>
  <si>
    <t>1890F</t>
  </si>
  <si>
    <t>10#</t>
  </si>
  <si>
    <t>APPLESAUCE UNSWEETENED FANCY IN WATER</t>
  </si>
  <si>
    <t>YOGURT MANGO/ORANGE</t>
  </si>
  <si>
    <t>SAUSAGE PATTY COOKED 1.5Z MILD BREAKFAST GLUTEN FREE</t>
  </si>
  <si>
    <t>MAYONNAISE LITE TUB</t>
  </si>
  <si>
    <t>SIG 3-STAR</t>
  </si>
  <si>
    <t>30#</t>
  </si>
  <si>
    <t>YOGURT STRAWBERRY/BANANA NON FAT</t>
  </si>
  <si>
    <t>HAM SLICED SMOKED NATURAL JUICE</t>
  </si>
  <si>
    <t>CHARTER RESERVE</t>
  </si>
  <si>
    <t>2#A</t>
  </si>
  <si>
    <t>MILK 2% REDUCED FAT RBST FREE</t>
  </si>
  <si>
    <t>BEEF GROUND 81% FINE M1</t>
  </si>
  <si>
    <t>CCB TRADITIONAL</t>
  </si>
  <si>
    <t>5#A</t>
  </si>
  <si>
    <t>PRETZEL SOFT KING BAKED</t>
  </si>
  <si>
    <t>HEARTLAND BAKIN</t>
  </si>
  <si>
    <t>5Z</t>
  </si>
  <si>
    <t>JUICE GRAPE 100% FROZEN CUP</t>
  </si>
  <si>
    <t>YOGURT VARIETY PEACHES CREAM STRAWBERRY CREAM</t>
  </si>
  <si>
    <t>EGGS FRESH AA LARGE LOOSE</t>
  </si>
  <si>
    <t>DZ</t>
  </si>
  <si>
    <t>BURRITO BEEF/BEAN/REDUCED CALORIE PREFRIED BULK</t>
  </si>
  <si>
    <t>BUTCHR BOY</t>
  </si>
  <si>
    <t>BUN HAMBURGER PLAIN 4 INCH</t>
  </si>
  <si>
    <t>BREADSTICK CHEESE WHOLE GRAIN 6 INCH</t>
  </si>
  <si>
    <t>BOSCOS</t>
  </si>
  <si>
    <t>2.14Z</t>
  </si>
  <si>
    <t>BEEF CHICKEN FRIED STEAK COOKED PATTY WHOLE GRAIN</t>
  </si>
  <si>
    <t>3.8Z</t>
  </si>
  <si>
    <t>GO-GURT STRAWBERRY 96 COUNT</t>
  </si>
  <si>
    <t>YOPLAIT</t>
  </si>
  <si>
    <t>70470-49295</t>
  </si>
  <si>
    <t>2Z</t>
  </si>
  <si>
    <t>SUGAR GRAN FINE BEET</t>
  </si>
  <si>
    <t>WHITE SATIN</t>
  </si>
  <si>
    <t>020025WSW</t>
  </si>
  <si>
    <t>25#</t>
  </si>
  <si>
    <t>SANDWICH PEANUT BUTTER &amp; JELLY STRAWBERRY WHEAT UNCR INDIVIDUALLY WRAPPED</t>
  </si>
  <si>
    <t>PANCAKE TURKEY WRAP MINI .85Z CN</t>
  </si>
  <si>
    <t>CHIPS TORTILLA NACHO CHEESE LSS</t>
  </si>
  <si>
    <t>DORITOS</t>
  </si>
  <si>
    <t>1.75</t>
  </si>
  <si>
    <t>CHICKEN CHUNK COOKED WHOLE GRAIN CN</t>
  </si>
  <si>
    <t>7.09#</t>
  </si>
  <si>
    <t>JUICE APPLE 3 BLEND PLASTIC BOTTLE</t>
  </si>
  <si>
    <t>TREE TOP</t>
  </si>
  <si>
    <t>10Z</t>
  </si>
  <si>
    <t>JUICE DRINK FRUIT PUNCH 100%</t>
  </si>
  <si>
    <t>CAPRI SUN</t>
  </si>
  <si>
    <t>6Z</t>
  </si>
  <si>
    <t>YOGURT RASPBERRY NON FAT</t>
  </si>
  <si>
    <t>TURKEY BREAST SLICED OVEN-ROASTED</t>
  </si>
  <si>
    <t>BAR RICE KRISPIE TREAT WHOLE GRAIN</t>
  </si>
  <si>
    <t>KELLOGGS</t>
  </si>
  <si>
    <t>1.41Z</t>
  </si>
  <si>
    <t>JUICE DRINK ORANGE TANGERINE</t>
  </si>
  <si>
    <t>JUICYJUICE</t>
  </si>
  <si>
    <t>FRIES CRINKLE CUT 1/2 INCH LINE FLOW OVEN GLUTEN FREE</t>
  </si>
  <si>
    <t>TATER PALS</t>
  </si>
  <si>
    <t>CORN DOG CHICKEN 4/1</t>
  </si>
  <si>
    <t>MUFFIN BLUEBERRY WHOLE GRAIN INDIVIDUALLY WRAPPED</t>
  </si>
  <si>
    <t>OTIS SPUNK</t>
  </si>
  <si>
    <t>BUTTERMILK 1% GAL BOX</t>
  </si>
  <si>
    <t>DARIGOLD</t>
  </si>
  <si>
    <t>BUN HOT DOG PLAIN CLUSTER 6 INCH</t>
  </si>
  <si>
    <t>JUICE CRANGRP ASEPTIC</t>
  </si>
  <si>
    <t>OCEANSPRAY</t>
  </si>
  <si>
    <t>SOUP TOMATO CONCENTRATE(D)/CAN</t>
  </si>
  <si>
    <t>CAMPBELL'S</t>
  </si>
  <si>
    <t>50Z</t>
  </si>
  <si>
    <t>BURRITO BEAN/CHS WHOLE GRAIN CN</t>
  </si>
  <si>
    <t>EL EXTREMO</t>
  </si>
  <si>
    <t>4.5Z</t>
  </si>
  <si>
    <t>YOGURT VANILLA LOW FAT POUCH</t>
  </si>
  <si>
    <t>70470-16632</t>
  </si>
  <si>
    <t>64Z</t>
  </si>
  <si>
    <t>ENGLISH MUFFIN WHOLE WHEAT</t>
  </si>
  <si>
    <t>THOMAS</t>
  </si>
  <si>
    <t>117879 - 17905</t>
  </si>
  <si>
    <t>FRANKFURTER TURKEY 8/1 SKINLESS 6.5 INCH CN</t>
  </si>
  <si>
    <t>PATUXENT FARMS</t>
  </si>
  <si>
    <t>BAGEL WHITE WHOLE GRAIN SLICED 2Z CN</t>
  </si>
  <si>
    <t>LENDERS</t>
  </si>
  <si>
    <t>CUTLERY SPOON WHITE MEDIUM WEIGHT POLYPROPYLENE</t>
  </si>
  <si>
    <t>NUTRI-BON</t>
  </si>
  <si>
    <t>100CT</t>
  </si>
  <si>
    <t>CHIPS CORN FRITO REGULAR</t>
  </si>
  <si>
    <t>FRITO</t>
  </si>
  <si>
    <t>APPLESAUCE NO SUGAR ADDED</t>
  </si>
  <si>
    <t>CHICKEN BREAST FILLET COOKED 4Z RAISED WITHOUT ANTIBIOTICS GRILLED</t>
  </si>
  <si>
    <t>CHEF'S LINE</t>
  </si>
  <si>
    <t>FRUIT TROPICAL SALAD LIGHT SYRUP</t>
  </si>
  <si>
    <t>BEEF CRUMBLE COOKED</t>
  </si>
  <si>
    <t>SIG 1-STAR</t>
  </si>
  <si>
    <t>CHICKEN DRUMSTICK COOKED BREADED WHOLE GRAIN</t>
  </si>
  <si>
    <t>29.64#</t>
  </si>
  <si>
    <t>APPLESAUCE CINNAMON POUCH</t>
  </si>
  <si>
    <t>3.2Z</t>
  </si>
  <si>
    <t>DOUGH ROLL SWEET CINNAMON WHOLE GN</t>
  </si>
  <si>
    <t>BAKER BOY</t>
  </si>
  <si>
    <t>BAR BREAKFAST OATMEAL CHOCOLATE CHIP 2.5Z CN</t>
  </si>
  <si>
    <t>READIBAKE</t>
  </si>
  <si>
    <t>48CT</t>
  </si>
  <si>
    <t>PORK RIB PATTY BBQ COOKED 52/3.1Z CN</t>
  </si>
  <si>
    <t>QUIK T'FIX</t>
  </si>
  <si>
    <t>BUN HAMBURGER GOURMET 4 INCH SLICED</t>
  </si>
  <si>
    <t>410HBEBUN4</t>
  </si>
  <si>
    <t>SAUSAGE PATTY ORIGINAL COOKED 2Z</t>
  </si>
  <si>
    <t>EMBER</t>
  </si>
  <si>
    <t>MILK WHOLE RBST FREE</t>
  </si>
  <si>
    <t>FRENCH TOAST STICK WHOLE GRAIN</t>
  </si>
  <si>
    <t>HILLTOP HEARTH</t>
  </si>
  <si>
    <t>2#</t>
  </si>
  <si>
    <t>POTATOES SMILES</t>
  </si>
  <si>
    <t>MCCAIN</t>
  </si>
  <si>
    <t>OIF03456</t>
  </si>
  <si>
    <t>4#</t>
  </si>
  <si>
    <t>TRAY FOAM 8X10 5 COMPARTMENT WHITE</t>
  </si>
  <si>
    <t>PACTIV</t>
  </si>
  <si>
    <t>YTH10500SGBX</t>
  </si>
  <si>
    <t>125CT</t>
  </si>
  <si>
    <t>SAUCE CHEESE NACHO</t>
  </si>
  <si>
    <t>FLOUR ALL PURPOSE ENRICHED BLEACHED HOTEL AND RESTAURANT</t>
  </si>
  <si>
    <t>CHICKEN NUGGET COOKED BREADED .65Z</t>
  </si>
  <si>
    <t>BRAKEBUSH</t>
  </si>
  <si>
    <t>.65Z</t>
  </si>
  <si>
    <t>OMELET CHEDDAR CHEESE</t>
  </si>
  <si>
    <t>PAPETTIS</t>
  </si>
  <si>
    <t>46025-90135-00</t>
  </si>
  <si>
    <t>3.5Z</t>
  </si>
  <si>
    <t>JUICE APPLE ASEPTIC</t>
  </si>
  <si>
    <t>JUICE DRINK APPLE SPLASH 100%</t>
  </si>
  <si>
    <t>HASHBROWNS PATTY 2.25Z RECTANGULAR</t>
  </si>
  <si>
    <t>BEANS GREEN CUT LOW SODIUM</t>
  </si>
  <si>
    <t>LAKESIDE</t>
  </si>
  <si>
    <t>CEREAL LUCKY CHARMS 1Z BOWL WHOLE GRAIN</t>
  </si>
  <si>
    <t>GEN MILLS</t>
  </si>
  <si>
    <t>16000-31917</t>
  </si>
  <si>
    <t>BOWL</t>
  </si>
  <si>
    <t>FORK DINNER STAINLESS STEEL MEDIUMWEIGHT DOMINON</t>
  </si>
  <si>
    <t>SUPERIOR PRODUC</t>
  </si>
  <si>
    <t>PEACH DICED IN PEAR JUICE</t>
  </si>
  <si>
    <t>BREAD GARLIC TOAST WHOLE GRAIN MINI</t>
  </si>
  <si>
    <t>BREADSTICK WHOLE GRAIN PARBAKED</t>
  </si>
  <si>
    <t>CHIPS BAKED CRISPS REGULAR GLUTEN FREE</t>
  </si>
  <si>
    <t>LAYS</t>
  </si>
  <si>
    <t>1.12Z</t>
  </si>
  <si>
    <t>EGGS HARD COOKED PEELED PERFECTS</t>
  </si>
  <si>
    <t>WILCOX</t>
  </si>
  <si>
    <t>JUICE DRINK BERRY BREEZE 100%</t>
  </si>
  <si>
    <t>CHEESE CHEDDAR MILD FEATHER SHREDDED</t>
  </si>
  <si>
    <t>COLUMBIA VF</t>
  </si>
  <si>
    <t>BEANS BAKED</t>
  </si>
  <si>
    <t>BUSH BROS</t>
  </si>
  <si>
    <t>CHEESE AMERICAN 40RIB 160SL</t>
  </si>
  <si>
    <t>FRUIT COCKTAIL DICED IN PEAR JUICE CHOICE</t>
  </si>
  <si>
    <t>BAR CEREAL RASPBERRY 1.3Z WHOLE GRAIN</t>
  </si>
  <si>
    <t>NUTRIGRAIN</t>
  </si>
  <si>
    <t>16CT</t>
  </si>
  <si>
    <t>CHIPS LAYS REGULAR ORIGINAL SINGLE SERVE</t>
  </si>
  <si>
    <t>PANCAKE WRAP WHOLE GRAIN MAPLE TURKEY SAUSAGE</t>
  </si>
  <si>
    <t>2.85Z</t>
  </si>
  <si>
    <t>BREAD GARLIC TOAST BROWN N SERVE</t>
  </si>
  <si>
    <t>1.8Z</t>
  </si>
  <si>
    <t>CHIPS TORTILLA CORN YELLOW TRIANGLE</t>
  </si>
  <si>
    <t>DEL PASADO</t>
  </si>
  <si>
    <t>ROLL WHEAT DINNER BAKED 1.2Z FROZEN</t>
  </si>
  <si>
    <t>30CT</t>
  </si>
  <si>
    <t>BISCUIT BUTTERMILK HEXAGONAL 3 INCH BAKED THAW AND SERVE</t>
  </si>
  <si>
    <t>2.3Z</t>
  </si>
  <si>
    <t>COTTAGE CHEESE SMALL CURD 1%</t>
  </si>
  <si>
    <t>DOMINION TEASPOON</t>
  </si>
  <si>
    <t>DELCO ECON</t>
  </si>
  <si>
    <t>B421STSF</t>
  </si>
  <si>
    <t>SYRUP PANCAKE MAPLE IMITATION SINGLE SERVE CUP</t>
  </si>
  <si>
    <t>1.5Z</t>
  </si>
  <si>
    <t>MEATBALL 1Z BEEF WITH SOY COOKED</t>
  </si>
  <si>
    <t>CATTLEMAN'S SEL</t>
  </si>
  <si>
    <t>FRANKFURTER BEEF 8/1 SKINLESS 6 INCH LOW SODIUM</t>
  </si>
  <si>
    <t>CLOVERDALE</t>
  </si>
  <si>
    <t>MIX DRESSING RANCH BUTTERMILK</t>
  </si>
  <si>
    <t>CHIPS MULTIGRAIN HARVEST CHD SUNCHIPS</t>
  </si>
  <si>
    <t>SUNCHIPS</t>
  </si>
  <si>
    <t>PIZZA PEPPERONI 5 INCH INDIVIDUALLY WRAPPED</t>
  </si>
  <si>
    <t>TONYS</t>
  </si>
  <si>
    <t>6.25</t>
  </si>
  <si>
    <t>BAR GRANOLA CHOCOLATE CHIP LF</t>
  </si>
  <si>
    <t>NATURE VALLEY</t>
  </si>
  <si>
    <t>16000-11590</t>
  </si>
  <si>
    <t>.89Z</t>
  </si>
  <si>
    <t>CHIPS TORTILLA CORN YELLOW ROUND</t>
  </si>
  <si>
    <t>YOGURT CHERRY VANILLA NON FAT</t>
  </si>
  <si>
    <t>CHICKEN CHUNK WING COOKED BATTERED TEMPURA NO ANTIBIOTICS EVER</t>
  </si>
  <si>
    <t>ICE CREAM CUP VANILLA</t>
  </si>
  <si>
    <t>CRACKER SALTINE SALTED SINGLE SERVE</t>
  </si>
  <si>
    <t>WAFFLE WHOLE GRAIN GOURMET</t>
  </si>
  <si>
    <t>BAKE CRAFTERS</t>
  </si>
  <si>
    <t>1.3Z</t>
  </si>
  <si>
    <t>SYRUP PANCAKE &amp; WAFFLE</t>
  </si>
  <si>
    <t>CHEESE MOZZARELLA LM/PART SKIM FEATHER SHREDDED</t>
  </si>
  <si>
    <t>CRACKER GRAHAM CINNAMON SCOOBY-DOO WHOLE GRAIN</t>
  </si>
  <si>
    <t>KEEBLER</t>
  </si>
  <si>
    <t>PORK RIB PATTY BBQ COOKED</t>
  </si>
  <si>
    <t>MARGARINE VEGETABLE SOLID SALTED</t>
  </si>
  <si>
    <t>1#</t>
  </si>
  <si>
    <t>HOT POCKET STIX PEPPERONI PIZZA</t>
  </si>
  <si>
    <t>CHEFAMERIC</t>
  </si>
  <si>
    <t>10043695053101USL</t>
  </si>
  <si>
    <t>3Z</t>
  </si>
  <si>
    <t>POP TARTS STRAWBERRY WHOLE GRAIN</t>
  </si>
  <si>
    <t>POP TARTS</t>
  </si>
  <si>
    <t>10CT</t>
  </si>
  <si>
    <t>CEREAL 1Z ASSORTED BOWL</t>
  </si>
  <si>
    <t>CUTLERY FORK WHITE MEDIUM WEIGHT POLYPROPYLENE</t>
  </si>
  <si>
    <t>MEATBALL .5Z BEEF WITH SOY COOKED</t>
  </si>
  <si>
    <t>.5Z</t>
  </si>
  <si>
    <t>BAR BANANA CHOCOLATE CHUNK 2.5Z CN</t>
  </si>
  <si>
    <t>SAUSAGE LINK COOKED 1Z LOW/SODIUM BREAKFAST</t>
  </si>
  <si>
    <t>CHIPS VARIETY 1Z</t>
  </si>
  <si>
    <t>18CT</t>
  </si>
  <si>
    <t>PIZZA PEPPERONI WHOLE GRAIN INDIVIDUALLY WRAPPED</t>
  </si>
  <si>
    <t>PIAZZA</t>
  </si>
  <si>
    <t>5.68Z</t>
  </si>
  <si>
    <t>POTATOES DEHYDRATED MASHED PHO FREE</t>
  </si>
  <si>
    <t>3.5#</t>
  </si>
  <si>
    <t>CORN WHOLE KERNAL GOLDEN FANCY</t>
  </si>
  <si>
    <t>JUICE APPLE SPARKLING CAN NATURAL IZZE</t>
  </si>
  <si>
    <t>IZZE</t>
  </si>
  <si>
    <t>8.4Z</t>
  </si>
  <si>
    <t>MILK FAT FREE 12 DAY MT 8Z</t>
  </si>
  <si>
    <t>52056M</t>
  </si>
  <si>
    <t>SOUR CREAM PACKET</t>
  </si>
  <si>
    <t>LAND O LAKES</t>
  </si>
  <si>
    <t>PASTA MACARONI ELBOW HEAVY WALL</t>
  </si>
  <si>
    <t>MAYONNAISE LIGHT</t>
  </si>
  <si>
    <t>CHEF'S PRIDE</t>
  </si>
  <si>
    <t>13640CHP</t>
  </si>
  <si>
    <t>FRANKFURTER BEEF 8/1</t>
  </si>
  <si>
    <t>OSCAR MAYR</t>
  </si>
  <si>
    <t>QUESADILLA CHICKEN 51% WHOLE GRAIN</t>
  </si>
  <si>
    <t>COYOTE GRL</t>
  </si>
  <si>
    <t>4.4Z</t>
  </si>
  <si>
    <t>GRAND TOTAL</t>
  </si>
  <si>
    <r>
      <t xml:space="preserve">5.1.1 Item Specifications:  Offeror line item product response must meet or exceed the specification.  Brand names and descriptions provide the standard for establishing minimum acceptable quality. Competitive items must meet or exceed the brand/model specified. MCS shall be the sole judge of product equivalency. Offerors may be required to furnish representative samples and/or descriptive literature to support offeror’s claims of equivalency in order to be considered for evaluation.  Quantities </t>
    </r>
    <r>
      <rPr>
        <b/>
        <sz val="12"/>
        <rFont val="Arial"/>
        <family val="2"/>
      </rPr>
      <t>listed are estimates only, based on historical usage, and are not an ordering commitment on behalf of MCS or the Schools.  Failure to submit an offer on all items may result in a nonresponsive determination.</t>
    </r>
  </si>
  <si>
    <t>FIXED FEE MARKUP SCHEDULE</t>
  </si>
  <si>
    <t>FIXED FEE</t>
  </si>
  <si>
    <t>Beverages</t>
  </si>
  <si>
    <t>$</t>
  </si>
  <si>
    <t>Disposables</t>
  </si>
  <si>
    <t>Dry Groceries</t>
  </si>
  <si>
    <t>Frozen Miscellaneus</t>
  </si>
  <si>
    <t>Frozen Protein</t>
  </si>
  <si>
    <t>Frozen Fruits - Vegetables</t>
  </si>
  <si>
    <t>Fruits - Vegetables - Juice</t>
  </si>
  <si>
    <t>Refrigerated</t>
  </si>
  <si>
    <t>Janitorial - Chemicals</t>
  </si>
  <si>
    <t>Shortening - Oil</t>
  </si>
  <si>
    <t>Supplies - Equipment</t>
  </si>
  <si>
    <t>Produce</t>
  </si>
  <si>
    <t>ESTIMATED NON-MARKET BASKET VOLUME</t>
  </si>
  <si>
    <t>Allowance if any</t>
  </si>
  <si>
    <t>PRIOR BID CATEGORY</t>
  </si>
  <si>
    <t>OFFEROR PRODUCT CATEGORY</t>
  </si>
  <si>
    <t>MONTANA COOPERATIVE SERVICES, LLC - APPENDIX "C":</t>
  </si>
  <si>
    <t>NON-MARKET BASKET ITEM CATEGORIES FIXED FEE</t>
  </si>
  <si>
    <t>The Schools will purchase additional items, other than those listed in the Market Basket, Appendix C RFP#21-01.  Below, list your product categories (up to 15) in the "Offeror Product Category" column that most closely match the "Prior Bid Category".  Extra lines are available to accomodate your unique categories.  Then list your fixed fee for additional categories for items not listed in the market basket. (Dollar estimates are based on usage in School Year '2019-2020 and in no way constitutes a purchasing commitment on behalf of MCS or the Schools.)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</si>
</sst>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14"/>
      <name val="Arial"/>
      <family val="2"/>
    </font>
    <font>
      <sz val="10"/>
      <name val="Arial"/>
      <family val="2"/>
    </font>
    <font>
      <b/>
      <sz val="12"/>
      <name val="Arial"/>
      <family val="2"/>
    </font>
    <font>
      <sz val="12"/>
      <name val="Arial"/>
      <family val="2"/>
    </font>
    <font>
      <b/>
      <sz val="10"/>
      <name val="Arial"/>
      <family val="2"/>
    </font>
    <font>
      <b/>
      <sz val="16"/>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b/>
      <i/>
      <sz val="11"/>
      <color indexed="54"/>
      <name val="Calibri"/>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i/>
      <sz val="11"/>
      <color theme="3" tint="0.39998000860214233"/>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double"/>
      <right style="double"/>
      <top style="double"/>
      <bottom style="double"/>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3" fontId="3" fillId="0" borderId="0" xfId="0" applyNumberFormat="1" applyFont="1" applyFill="1" applyAlignment="1">
      <alignment/>
    </xf>
    <xf numFmtId="0" fontId="3" fillId="0" borderId="0" xfId="0" applyFont="1" applyFill="1" applyAlignment="1">
      <alignment horizontal="left"/>
    </xf>
    <xf numFmtId="0" fontId="6" fillId="0" borderId="10" xfId="0" applyFont="1" applyFill="1" applyBorder="1" applyAlignment="1">
      <alignment horizontal="center" wrapText="1"/>
    </xf>
    <xf numFmtId="0" fontId="4" fillId="0" borderId="11" xfId="0" applyFont="1" applyFill="1" applyBorder="1" applyAlignment="1">
      <alignment horizontal="center"/>
    </xf>
    <xf numFmtId="3" fontId="6" fillId="0" borderId="11" xfId="0" applyNumberFormat="1" applyFont="1" applyFill="1" applyBorder="1" applyAlignment="1">
      <alignment horizontal="center" wrapText="1"/>
    </xf>
    <xf numFmtId="0" fontId="6" fillId="0" borderId="11" xfId="0" applyFont="1" applyFill="1" applyBorder="1" applyAlignment="1">
      <alignment horizontal="center" wrapText="1"/>
    </xf>
    <xf numFmtId="0" fontId="6" fillId="0" borderId="0" xfId="0" applyFont="1" applyFill="1" applyAlignment="1">
      <alignment/>
    </xf>
    <xf numFmtId="0" fontId="25" fillId="0" borderId="12" xfId="0" applyFont="1" applyFill="1" applyBorder="1" applyAlignment="1">
      <alignment horizontal="center" vertical="center" wrapText="1"/>
    </xf>
    <xf numFmtId="0" fontId="44" fillId="0" borderId="12" xfId="0" applyNumberFormat="1" applyFont="1" applyFill="1" applyBorder="1" applyAlignment="1">
      <alignment vertical="center" wrapText="1" readingOrder="1"/>
    </xf>
    <xf numFmtId="0" fontId="45" fillId="0" borderId="12" xfId="0" applyNumberFormat="1" applyFont="1" applyFill="1" applyBorder="1" applyAlignment="1">
      <alignment horizontal="center" vertical="center" wrapText="1" readingOrder="1"/>
    </xf>
    <xf numFmtId="0" fontId="44" fillId="0" borderId="12" xfId="0" applyNumberFormat="1" applyFont="1" applyFill="1" applyBorder="1" applyAlignment="1">
      <alignment horizontal="center" vertical="center" wrapText="1" readingOrder="1"/>
    </xf>
    <xf numFmtId="1" fontId="44" fillId="0" borderId="12" xfId="42" applyNumberFormat="1" applyFont="1" applyFill="1" applyBorder="1" applyAlignment="1">
      <alignment horizontal="center" vertical="center" wrapText="1" readingOrder="1"/>
    </xf>
    <xf numFmtId="0" fontId="3" fillId="0" borderId="13" xfId="0" applyFont="1" applyFill="1" applyBorder="1" applyAlignment="1">
      <alignment horizontal="right" vertical="center"/>
    </xf>
    <xf numFmtId="0" fontId="3" fillId="0" borderId="14" xfId="0" applyFont="1" applyFill="1" applyBorder="1" applyAlignment="1">
      <alignment horizontal="left" vertical="center"/>
    </xf>
    <xf numFmtId="43" fontId="3" fillId="0" borderId="14" xfId="42" applyFont="1" applyFill="1" applyBorder="1" applyAlignment="1">
      <alignment horizontal="center" vertical="center"/>
    </xf>
    <xf numFmtId="43" fontId="3" fillId="0" borderId="15" xfId="42" applyFont="1" applyFill="1" applyBorder="1" applyAlignment="1">
      <alignment vertical="center"/>
    </xf>
    <xf numFmtId="1" fontId="44" fillId="0" borderId="12" xfId="0" applyNumberFormat="1" applyFont="1" applyFill="1" applyBorder="1" applyAlignment="1">
      <alignment horizontal="center" vertical="center" wrapText="1" readingOrder="1"/>
    </xf>
    <xf numFmtId="0" fontId="3" fillId="0" borderId="16" xfId="0" applyFont="1" applyFill="1" applyBorder="1" applyAlignment="1">
      <alignment wrapText="1"/>
    </xf>
    <xf numFmtId="0" fontId="7" fillId="0" borderId="17" xfId="0" applyFont="1" applyFill="1" applyBorder="1" applyAlignment="1">
      <alignment horizontal="right" wrapText="1"/>
    </xf>
    <xf numFmtId="43" fontId="3" fillId="0" borderId="18" xfId="0" applyNumberFormat="1"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alignment wrapText="1"/>
    </xf>
    <xf numFmtId="3"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xf>
    <xf numFmtId="0" fontId="2" fillId="0" borderId="0" xfId="0" applyFont="1" applyAlignment="1">
      <alignment/>
    </xf>
    <xf numFmtId="0" fontId="6" fillId="0" borderId="0" xfId="0" applyFont="1" applyAlignment="1">
      <alignment/>
    </xf>
    <xf numFmtId="0" fontId="3"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xf>
    <xf numFmtId="0" fontId="3" fillId="0" borderId="0" xfId="0" applyFont="1" applyBorder="1" applyAlignment="1">
      <alignment wrapText="1"/>
    </xf>
    <xf numFmtId="0" fontId="8" fillId="0" borderId="0" xfId="0" applyFont="1" applyBorder="1" applyAlignment="1">
      <alignment wrapText="1"/>
    </xf>
    <xf numFmtId="0" fontId="6" fillId="33" borderId="19" xfId="0" applyFont="1" applyFill="1" applyBorder="1" applyAlignment="1">
      <alignment horizontal="center" wrapText="1"/>
    </xf>
    <xf numFmtId="42" fontId="6" fillId="0" borderId="20" xfId="44" applyNumberFormat="1" applyFont="1" applyBorder="1" applyAlignment="1">
      <alignment horizontal="left" vertical="center" wrapText="1"/>
    </xf>
    <xf numFmtId="0" fontId="6" fillId="0" borderId="20" xfId="0" applyFont="1" applyBorder="1" applyAlignment="1">
      <alignment horizontal="left" vertical="center" wrapText="1"/>
    </xf>
    <xf numFmtId="42" fontId="6" fillId="0" borderId="21" xfId="44" applyNumberFormat="1" applyFont="1" applyBorder="1" applyAlignment="1">
      <alignment horizontal="left" vertical="center" wrapText="1"/>
    </xf>
    <xf numFmtId="0" fontId="6" fillId="0" borderId="21" xfId="0" applyFont="1" applyBorder="1" applyAlignment="1">
      <alignment horizontal="left" vertical="center" wrapText="1"/>
    </xf>
    <xf numFmtId="0" fontId="8" fillId="0" borderId="0" xfId="0" applyFont="1" applyFill="1" applyBorder="1" applyAlignment="1">
      <alignment wrapText="1"/>
    </xf>
    <xf numFmtId="4" fontId="46" fillId="0" borderId="12" xfId="0" applyNumberFormat="1" applyFont="1" applyFill="1" applyBorder="1" applyAlignment="1">
      <alignment horizontal="center" wrapText="1"/>
    </xf>
    <xf numFmtId="0" fontId="6" fillId="0" borderId="12" xfId="0" applyFont="1" applyFill="1" applyBorder="1" applyAlignment="1">
      <alignment horizontal="center" wrapText="1"/>
    </xf>
    <xf numFmtId="42" fontId="6" fillId="0" borderId="22" xfId="44" applyNumberFormat="1"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42" fontId="6" fillId="0" borderId="23" xfId="44" applyNumberFormat="1" applyFont="1" applyBorder="1" applyAlignment="1">
      <alignment horizontal="left" vertical="center" wrapText="1"/>
    </xf>
    <xf numFmtId="42" fontId="6" fillId="0" borderId="23" xfId="0" applyNumberFormat="1" applyFont="1" applyBorder="1" applyAlignment="1">
      <alignment horizontal="left" vertical="center" wrapText="1"/>
    </xf>
    <xf numFmtId="0" fontId="2" fillId="0" borderId="0" xfId="0" applyFont="1" applyFill="1" applyAlignment="1">
      <alignment horizontal="left"/>
    </xf>
    <xf numFmtId="0" fontId="2" fillId="0" borderId="0" xfId="0" applyFont="1" applyFill="1" applyAlignment="1">
      <alignment/>
    </xf>
    <xf numFmtId="0" fontId="4" fillId="0" borderId="24" xfId="0" applyFont="1" applyFill="1" applyBorder="1" applyAlignment="1">
      <alignment vertical="center" wrapText="1"/>
    </xf>
    <xf numFmtId="0" fontId="5" fillId="0" borderId="2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3" xfId="0" applyBorder="1" applyAlignment="1">
      <alignment vertical="center"/>
    </xf>
    <xf numFmtId="3" fontId="3" fillId="0" borderId="31" xfId="0" applyNumberFormat="1" applyFont="1" applyFill="1" applyBorder="1" applyAlignment="1">
      <alignment horizontal="right"/>
    </xf>
    <xf numFmtId="3" fontId="3" fillId="0" borderId="32" xfId="0" applyNumberFormat="1" applyFont="1" applyFill="1" applyBorder="1" applyAlignment="1">
      <alignment horizontal="right"/>
    </xf>
    <xf numFmtId="0" fontId="0" fillId="0" borderId="32" xfId="0" applyFill="1" applyBorder="1" applyAlignment="1">
      <alignment/>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6" fillId="0" borderId="25"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6" fillId="0" borderId="43" xfId="0" applyFont="1" applyBorder="1" applyAlignment="1">
      <alignment horizontal="center" wrapText="1"/>
    </xf>
    <xf numFmtId="0" fontId="2" fillId="0" borderId="0" xfId="0" applyFont="1" applyAlignment="1">
      <alignment wrapText="1"/>
    </xf>
    <xf numFmtId="0" fontId="6" fillId="0" borderId="0" xfId="0" applyFont="1" applyAlignment="1">
      <alignment vertical="center" wrapText="1"/>
    </xf>
    <xf numFmtId="0" fontId="6" fillId="33" borderId="19"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85"/>
  <sheetViews>
    <sheetView zoomScalePageLayoutView="0" workbookViewId="0" topLeftCell="A1">
      <selection activeCell="B3" sqref="B3:M7"/>
    </sheetView>
  </sheetViews>
  <sheetFormatPr defaultColWidth="9.140625" defaultRowHeight="15"/>
  <cols>
    <col min="1" max="1" width="6.00390625" style="3" customWidth="1"/>
    <col min="2" max="2" width="28.421875" style="1" customWidth="1"/>
    <col min="3" max="3" width="13.57421875" style="5" customWidth="1"/>
    <col min="4" max="4" width="20.28125" style="5" customWidth="1"/>
    <col min="5" max="5" width="17.7109375" style="5" customWidth="1"/>
    <col min="6" max="6" width="8.28125" style="1" customWidth="1"/>
    <col min="7" max="7" width="7.7109375" style="1" customWidth="1"/>
    <col min="8" max="8" width="11.140625" style="6" customWidth="1"/>
    <col min="9" max="9" width="11.57421875" style="1" customWidth="1"/>
    <col min="10" max="10" width="10.140625" style="1" customWidth="1"/>
    <col min="11" max="11" width="8.8515625" style="1" customWidth="1"/>
    <col min="12" max="12" width="8.57421875" style="1" customWidth="1"/>
    <col min="13" max="13" width="10.28125" style="1" customWidth="1"/>
    <col min="14" max="14" width="11.57421875" style="1" customWidth="1"/>
    <col min="15" max="16384" width="9.140625" style="1" customWidth="1"/>
  </cols>
  <sheetData>
    <row r="1" spans="1:14" ht="18" customHeight="1">
      <c r="A1" s="51" t="s">
        <v>0</v>
      </c>
      <c r="B1" s="51"/>
      <c r="C1" s="51"/>
      <c r="D1" s="51"/>
      <c r="E1" s="51"/>
      <c r="F1" s="51"/>
      <c r="G1" s="51"/>
      <c r="H1" s="51"/>
      <c r="I1" s="51"/>
      <c r="J1" s="51"/>
      <c r="K1" s="51"/>
      <c r="L1" s="51"/>
      <c r="M1" s="51"/>
      <c r="N1" s="51"/>
    </row>
    <row r="2" spans="1:14" ht="19.5" customHeight="1">
      <c r="A2" s="52" t="s">
        <v>1</v>
      </c>
      <c r="B2" s="52"/>
      <c r="C2" s="52"/>
      <c r="D2" s="52"/>
      <c r="E2" s="52"/>
      <c r="F2" s="52"/>
      <c r="G2" s="52"/>
      <c r="H2" s="52"/>
      <c r="I2" s="52"/>
      <c r="J2" s="52"/>
      <c r="K2" s="52"/>
      <c r="L2" s="52"/>
      <c r="M2" s="52"/>
      <c r="N2" s="52"/>
    </row>
    <row r="3" spans="2:14" ht="22.5" customHeight="1">
      <c r="B3" s="53" t="s">
        <v>327</v>
      </c>
      <c r="C3" s="54"/>
      <c r="D3" s="54"/>
      <c r="E3" s="54"/>
      <c r="F3" s="54"/>
      <c r="G3" s="54"/>
      <c r="H3" s="54"/>
      <c r="I3" s="55"/>
      <c r="J3" s="55"/>
      <c r="K3" s="55"/>
      <c r="L3" s="55"/>
      <c r="M3" s="56"/>
      <c r="N3" s="2"/>
    </row>
    <row r="4" spans="1:14" ht="22.5" customHeight="1">
      <c r="A4" s="4"/>
      <c r="B4" s="57"/>
      <c r="C4" s="58"/>
      <c r="D4" s="58"/>
      <c r="E4" s="58"/>
      <c r="F4" s="58"/>
      <c r="G4" s="58"/>
      <c r="H4" s="58"/>
      <c r="I4" s="59"/>
      <c r="J4" s="59"/>
      <c r="K4" s="59"/>
      <c r="L4" s="59"/>
      <c r="M4" s="60"/>
      <c r="N4" s="2"/>
    </row>
    <row r="5" spans="1:14" ht="22.5" customHeight="1">
      <c r="A5" s="4"/>
      <c r="B5" s="57"/>
      <c r="C5" s="58"/>
      <c r="D5" s="58"/>
      <c r="E5" s="58"/>
      <c r="F5" s="58"/>
      <c r="G5" s="58"/>
      <c r="H5" s="58"/>
      <c r="I5" s="59"/>
      <c r="J5" s="59"/>
      <c r="K5" s="59"/>
      <c r="L5" s="59"/>
      <c r="M5" s="60"/>
      <c r="N5" s="2"/>
    </row>
    <row r="6" spans="1:14" ht="22.5" customHeight="1">
      <c r="A6" s="4"/>
      <c r="B6" s="61"/>
      <c r="C6" s="59"/>
      <c r="D6" s="59"/>
      <c r="E6" s="59"/>
      <c r="F6" s="59"/>
      <c r="G6" s="59"/>
      <c r="H6" s="59"/>
      <c r="I6" s="59"/>
      <c r="J6" s="59"/>
      <c r="K6" s="59"/>
      <c r="L6" s="59"/>
      <c r="M6" s="60"/>
      <c r="N6" s="2"/>
    </row>
    <row r="7" spans="1:14" ht="22.5" customHeight="1">
      <c r="A7" s="4"/>
      <c r="B7" s="62"/>
      <c r="C7" s="63"/>
      <c r="D7" s="63"/>
      <c r="E7" s="63"/>
      <c r="F7" s="63"/>
      <c r="G7" s="63"/>
      <c r="H7" s="63"/>
      <c r="I7" s="63"/>
      <c r="J7" s="63"/>
      <c r="K7" s="63"/>
      <c r="L7" s="63"/>
      <c r="M7" s="64"/>
      <c r="N7" s="2"/>
    </row>
    <row r="8" ht="7.5" customHeight="1"/>
    <row r="9" spans="1:14" ht="18" thickBot="1">
      <c r="A9" s="52" t="s">
        <v>2</v>
      </c>
      <c r="B9" s="52"/>
      <c r="C9" s="52"/>
      <c r="D9" s="52"/>
      <c r="E9" s="52"/>
      <c r="F9" s="52"/>
      <c r="G9" s="52"/>
      <c r="H9" s="52"/>
      <c r="I9" s="52"/>
      <c r="J9" s="52"/>
      <c r="K9" s="52"/>
      <c r="L9" s="52"/>
      <c r="M9" s="52"/>
      <c r="N9" s="52"/>
    </row>
    <row r="10" spans="1:14" s="11" customFormat="1" ht="79.5">
      <c r="A10" s="7" t="s">
        <v>3</v>
      </c>
      <c r="B10" s="8" t="s">
        <v>4</v>
      </c>
      <c r="C10" s="9" t="s">
        <v>5</v>
      </c>
      <c r="D10" s="9" t="s">
        <v>6</v>
      </c>
      <c r="E10" s="9" t="s">
        <v>7</v>
      </c>
      <c r="F10" s="10" t="s">
        <v>8</v>
      </c>
      <c r="G10" s="10" t="s">
        <v>9</v>
      </c>
      <c r="H10" s="9" t="s">
        <v>10</v>
      </c>
      <c r="I10" s="45" t="s">
        <v>11</v>
      </c>
      <c r="J10" s="44" t="s">
        <v>344</v>
      </c>
      <c r="K10" s="45" t="s">
        <v>12</v>
      </c>
      <c r="L10" s="45" t="s">
        <v>13</v>
      </c>
      <c r="M10" s="45" t="s">
        <v>14</v>
      </c>
      <c r="N10" s="45" t="s">
        <v>15</v>
      </c>
    </row>
    <row r="11" spans="1:14" ht="42" customHeight="1">
      <c r="A11" s="12">
        <v>1</v>
      </c>
      <c r="B11" s="13" t="s">
        <v>16</v>
      </c>
      <c r="C11" s="13" t="s">
        <v>17</v>
      </c>
      <c r="D11" s="14"/>
      <c r="E11" s="15" t="s">
        <v>18</v>
      </c>
      <c r="F11" s="15">
        <v>48</v>
      </c>
      <c r="G11" s="15" t="s">
        <v>19</v>
      </c>
      <c r="H11" s="16">
        <v>7675</v>
      </c>
      <c r="I11" s="17"/>
      <c r="J11" s="17"/>
      <c r="K11" s="18"/>
      <c r="L11" s="18"/>
      <c r="M11" s="19">
        <f>I11-J11+K11+L11</f>
        <v>0</v>
      </c>
      <c r="N11" s="20">
        <f>H11*M11</f>
        <v>0</v>
      </c>
    </row>
    <row r="12" spans="1:14" ht="42" customHeight="1">
      <c r="A12" s="12">
        <v>2</v>
      </c>
      <c r="B12" s="13" t="s">
        <v>20</v>
      </c>
      <c r="C12" s="13" t="s">
        <v>21</v>
      </c>
      <c r="D12" s="21">
        <v>10027199005972</v>
      </c>
      <c r="E12" s="15">
        <v>62851</v>
      </c>
      <c r="F12" s="15">
        <v>12</v>
      </c>
      <c r="G12" s="15" t="s">
        <v>22</v>
      </c>
      <c r="H12" s="16">
        <v>7650</v>
      </c>
      <c r="I12" s="17"/>
      <c r="J12" s="17"/>
      <c r="K12" s="18"/>
      <c r="L12" s="18"/>
      <c r="M12" s="19">
        <f aca="true" t="shared" si="0" ref="M12:M75">I12-J12+K12+L12</f>
        <v>0</v>
      </c>
      <c r="N12" s="20">
        <f aca="true" t="shared" si="1" ref="N12:N75">H12*M12</f>
        <v>0</v>
      </c>
    </row>
    <row r="13" spans="1:14" ht="42" customHeight="1">
      <c r="A13" s="12">
        <v>3</v>
      </c>
      <c r="B13" s="13" t="s">
        <v>23</v>
      </c>
      <c r="C13" s="13" t="s">
        <v>24</v>
      </c>
      <c r="D13" s="21">
        <v>41900076924</v>
      </c>
      <c r="E13" s="15" t="s">
        <v>25</v>
      </c>
      <c r="F13" s="15">
        <v>48</v>
      </c>
      <c r="G13" s="15" t="s">
        <v>19</v>
      </c>
      <c r="H13" s="16">
        <v>5100</v>
      </c>
      <c r="I13" s="17"/>
      <c r="J13" s="17"/>
      <c r="K13" s="18"/>
      <c r="L13" s="18"/>
      <c r="M13" s="19">
        <f t="shared" si="0"/>
        <v>0</v>
      </c>
      <c r="N13" s="20">
        <f t="shared" si="1"/>
        <v>0</v>
      </c>
    </row>
    <row r="14" spans="1:14" ht="42" customHeight="1">
      <c r="A14" s="12">
        <v>4</v>
      </c>
      <c r="B14" s="13" t="s">
        <v>26</v>
      </c>
      <c r="C14" s="13" t="s">
        <v>27</v>
      </c>
      <c r="D14" s="21">
        <v>40039614620012</v>
      </c>
      <c r="E14" s="15">
        <v>62001</v>
      </c>
      <c r="F14" s="15">
        <v>44</v>
      </c>
      <c r="G14" s="15" t="s">
        <v>28</v>
      </c>
      <c r="H14" s="16">
        <v>3300</v>
      </c>
      <c r="I14" s="17"/>
      <c r="J14" s="17"/>
      <c r="K14" s="18"/>
      <c r="L14" s="18"/>
      <c r="M14" s="19">
        <f t="shared" si="0"/>
        <v>0</v>
      </c>
      <c r="N14" s="20">
        <f t="shared" si="1"/>
        <v>0</v>
      </c>
    </row>
    <row r="15" spans="1:14" ht="42" customHeight="1">
      <c r="A15" s="12">
        <v>5</v>
      </c>
      <c r="B15" s="13" t="s">
        <v>29</v>
      </c>
      <c r="C15" s="13" t="s">
        <v>30</v>
      </c>
      <c r="D15" s="21">
        <v>10041493132394</v>
      </c>
      <c r="E15" s="15">
        <v>13239</v>
      </c>
      <c r="F15" s="15">
        <v>6</v>
      </c>
      <c r="G15" s="15" t="s">
        <v>31</v>
      </c>
      <c r="H15" s="16">
        <v>2400</v>
      </c>
      <c r="I15" s="17"/>
      <c r="J15" s="17"/>
      <c r="K15" s="18"/>
      <c r="L15" s="18"/>
      <c r="M15" s="19">
        <f t="shared" si="0"/>
        <v>0</v>
      </c>
      <c r="N15" s="20">
        <f t="shared" si="1"/>
        <v>0</v>
      </c>
    </row>
    <row r="16" spans="1:14" ht="42" customHeight="1">
      <c r="A16" s="12">
        <v>6</v>
      </c>
      <c r="B16" s="13" t="s">
        <v>32</v>
      </c>
      <c r="C16" s="13" t="s">
        <v>33</v>
      </c>
      <c r="D16" s="21">
        <v>50758108564904</v>
      </c>
      <c r="E16" s="15">
        <v>648684</v>
      </c>
      <c r="F16" s="15">
        <v>168</v>
      </c>
      <c r="G16" s="15" t="s">
        <v>34</v>
      </c>
      <c r="H16" s="16">
        <v>1900</v>
      </c>
      <c r="I16" s="17"/>
      <c r="J16" s="17"/>
      <c r="K16" s="18"/>
      <c r="L16" s="18"/>
      <c r="M16" s="19">
        <f t="shared" si="0"/>
        <v>0</v>
      </c>
      <c r="N16" s="20">
        <f t="shared" si="1"/>
        <v>0</v>
      </c>
    </row>
    <row r="17" spans="1:14" ht="42" customHeight="1">
      <c r="A17" s="12">
        <v>7</v>
      </c>
      <c r="B17" s="13" t="s">
        <v>35</v>
      </c>
      <c r="C17" s="13" t="s">
        <v>36</v>
      </c>
      <c r="D17" s="21">
        <v>75278951507</v>
      </c>
      <c r="E17" s="15">
        <v>95150</v>
      </c>
      <c r="F17" s="15">
        <v>72</v>
      </c>
      <c r="G17" s="15" t="s">
        <v>37</v>
      </c>
      <c r="H17" s="16">
        <v>1850</v>
      </c>
      <c r="I17" s="17"/>
      <c r="J17" s="17"/>
      <c r="K17" s="18"/>
      <c r="L17" s="18"/>
      <c r="M17" s="19">
        <f t="shared" si="0"/>
        <v>0</v>
      </c>
      <c r="N17" s="20">
        <f t="shared" si="1"/>
        <v>0</v>
      </c>
    </row>
    <row r="18" spans="1:14" ht="42" customHeight="1">
      <c r="A18" s="12">
        <v>8</v>
      </c>
      <c r="B18" s="13" t="s">
        <v>38</v>
      </c>
      <c r="C18" s="13" t="s">
        <v>39</v>
      </c>
      <c r="D18" s="21">
        <v>50758108741312</v>
      </c>
      <c r="E18" s="15">
        <v>577610</v>
      </c>
      <c r="F18" s="15">
        <v>2</v>
      </c>
      <c r="G18" s="15" t="s">
        <v>40</v>
      </c>
      <c r="H18" s="16">
        <v>1825</v>
      </c>
      <c r="I18" s="17"/>
      <c r="J18" s="17"/>
      <c r="K18" s="18"/>
      <c r="L18" s="18"/>
      <c r="M18" s="19">
        <f t="shared" si="0"/>
        <v>0</v>
      </c>
      <c r="N18" s="20">
        <f t="shared" si="1"/>
        <v>0</v>
      </c>
    </row>
    <row r="19" spans="1:14" ht="42" customHeight="1">
      <c r="A19" s="12">
        <v>9</v>
      </c>
      <c r="B19" s="13" t="s">
        <v>41</v>
      </c>
      <c r="C19" s="13" t="s">
        <v>21</v>
      </c>
      <c r="D19" s="21">
        <v>10027199005965</v>
      </c>
      <c r="E19" s="15">
        <v>62850</v>
      </c>
      <c r="F19" s="15">
        <v>12</v>
      </c>
      <c r="G19" s="15" t="s">
        <v>22</v>
      </c>
      <c r="H19" s="16">
        <v>1825</v>
      </c>
      <c r="I19" s="17"/>
      <c r="J19" s="17"/>
      <c r="K19" s="18"/>
      <c r="L19" s="18"/>
      <c r="M19" s="19">
        <f t="shared" si="0"/>
        <v>0</v>
      </c>
      <c r="N19" s="20">
        <f t="shared" si="1"/>
        <v>0</v>
      </c>
    </row>
    <row r="20" spans="1:14" ht="42" customHeight="1">
      <c r="A20" s="12">
        <v>10</v>
      </c>
      <c r="B20" s="13" t="s">
        <v>42</v>
      </c>
      <c r="C20" s="13" t="s">
        <v>43</v>
      </c>
      <c r="D20" s="21">
        <v>50758108012962</v>
      </c>
      <c r="E20" s="15">
        <v>160615</v>
      </c>
      <c r="F20" s="15">
        <v>6</v>
      </c>
      <c r="G20" s="15" t="s">
        <v>31</v>
      </c>
      <c r="H20" s="16">
        <v>1750</v>
      </c>
      <c r="I20" s="17"/>
      <c r="J20" s="17"/>
      <c r="K20" s="18"/>
      <c r="L20" s="18"/>
      <c r="M20" s="19">
        <f t="shared" si="0"/>
        <v>0</v>
      </c>
      <c r="N20" s="20">
        <f t="shared" si="1"/>
        <v>0</v>
      </c>
    </row>
    <row r="21" spans="1:14" ht="42" customHeight="1">
      <c r="A21" s="12">
        <v>11</v>
      </c>
      <c r="B21" s="13" t="s">
        <v>44</v>
      </c>
      <c r="C21" s="13" t="s">
        <v>21</v>
      </c>
      <c r="D21" s="21">
        <v>10027199005958</v>
      </c>
      <c r="E21" s="15">
        <v>62849</v>
      </c>
      <c r="F21" s="15">
        <v>12</v>
      </c>
      <c r="G21" s="15" t="s">
        <v>45</v>
      </c>
      <c r="H21" s="16">
        <v>1650</v>
      </c>
      <c r="I21" s="17"/>
      <c r="J21" s="17"/>
      <c r="K21" s="18"/>
      <c r="L21" s="18"/>
      <c r="M21" s="19">
        <f t="shared" si="0"/>
        <v>0</v>
      </c>
      <c r="N21" s="20">
        <f t="shared" si="1"/>
        <v>0</v>
      </c>
    </row>
    <row r="22" spans="1:14" ht="42" customHeight="1">
      <c r="A22" s="12">
        <v>12</v>
      </c>
      <c r="B22" s="13" t="s">
        <v>46</v>
      </c>
      <c r="C22" s="13" t="s">
        <v>43</v>
      </c>
      <c r="D22" s="21">
        <v>50758108095323</v>
      </c>
      <c r="E22" s="15">
        <v>180741</v>
      </c>
      <c r="F22" s="15">
        <v>6</v>
      </c>
      <c r="G22" s="15" t="s">
        <v>31</v>
      </c>
      <c r="H22" s="16">
        <v>1550</v>
      </c>
      <c r="I22" s="17"/>
      <c r="J22" s="17"/>
      <c r="K22" s="18"/>
      <c r="L22" s="18"/>
      <c r="M22" s="19">
        <f t="shared" si="0"/>
        <v>0</v>
      </c>
      <c r="N22" s="20">
        <f t="shared" si="1"/>
        <v>0</v>
      </c>
    </row>
    <row r="23" spans="1:14" ht="42" customHeight="1">
      <c r="A23" s="12">
        <v>13</v>
      </c>
      <c r="B23" s="13" t="s">
        <v>47</v>
      </c>
      <c r="C23" s="13" t="s">
        <v>48</v>
      </c>
      <c r="D23" s="21">
        <v>23700100771</v>
      </c>
      <c r="E23" s="15" t="s">
        <v>49</v>
      </c>
      <c r="F23" s="15">
        <v>6</v>
      </c>
      <c r="G23" s="15" t="s">
        <v>50</v>
      </c>
      <c r="H23" s="16">
        <v>1500</v>
      </c>
      <c r="I23" s="17"/>
      <c r="J23" s="17"/>
      <c r="K23" s="18"/>
      <c r="L23" s="18"/>
      <c r="M23" s="19">
        <f t="shared" si="0"/>
        <v>0</v>
      </c>
      <c r="N23" s="20">
        <f t="shared" si="1"/>
        <v>0</v>
      </c>
    </row>
    <row r="24" spans="1:14" ht="42" customHeight="1">
      <c r="A24" s="12">
        <v>14</v>
      </c>
      <c r="B24" s="13" t="s">
        <v>51</v>
      </c>
      <c r="C24" s="13" t="s">
        <v>30</v>
      </c>
      <c r="D24" s="21">
        <v>41493626780</v>
      </c>
      <c r="E24" s="15">
        <v>62678</v>
      </c>
      <c r="F24" s="15">
        <v>96</v>
      </c>
      <c r="G24" s="15" t="s">
        <v>37</v>
      </c>
      <c r="H24" s="16">
        <v>1500</v>
      </c>
      <c r="I24" s="17"/>
      <c r="J24" s="17"/>
      <c r="K24" s="18"/>
      <c r="L24" s="18"/>
      <c r="M24" s="19">
        <f t="shared" si="0"/>
        <v>0</v>
      </c>
      <c r="N24" s="20">
        <f>H24*M24</f>
        <v>0</v>
      </c>
    </row>
    <row r="25" spans="1:14" ht="42" customHeight="1">
      <c r="A25" s="12">
        <v>15</v>
      </c>
      <c r="B25" s="13" t="s">
        <v>52</v>
      </c>
      <c r="C25" s="13" t="s">
        <v>21</v>
      </c>
      <c r="D25" s="21">
        <v>10027199005989</v>
      </c>
      <c r="E25" s="15">
        <v>62852</v>
      </c>
      <c r="F25" s="15">
        <v>12</v>
      </c>
      <c r="G25" s="15" t="s">
        <v>53</v>
      </c>
      <c r="H25" s="16">
        <v>1400</v>
      </c>
      <c r="I25" s="17"/>
      <c r="J25" s="17"/>
      <c r="K25" s="18"/>
      <c r="L25" s="18"/>
      <c r="M25" s="19">
        <f t="shared" si="0"/>
        <v>0</v>
      </c>
      <c r="N25" s="20">
        <f t="shared" si="1"/>
        <v>0</v>
      </c>
    </row>
    <row r="26" spans="1:14" ht="42" customHeight="1">
      <c r="A26" s="12">
        <v>16</v>
      </c>
      <c r="B26" s="13" t="s">
        <v>54</v>
      </c>
      <c r="C26" s="13" t="s">
        <v>55</v>
      </c>
      <c r="D26" s="21">
        <v>28400477512</v>
      </c>
      <c r="E26" s="15">
        <v>47751</v>
      </c>
      <c r="F26" s="15">
        <v>8</v>
      </c>
      <c r="G26" s="15" t="s">
        <v>56</v>
      </c>
      <c r="H26" s="16">
        <v>1375</v>
      </c>
      <c r="I26" s="17"/>
      <c r="J26" s="17"/>
      <c r="K26" s="18"/>
      <c r="L26" s="18"/>
      <c r="M26" s="19">
        <f t="shared" si="0"/>
        <v>0</v>
      </c>
      <c r="N26" s="20">
        <f t="shared" si="1"/>
        <v>0</v>
      </c>
    </row>
    <row r="27" spans="1:14" ht="42" customHeight="1">
      <c r="A27" s="12">
        <v>17</v>
      </c>
      <c r="B27" s="13" t="s">
        <v>57</v>
      </c>
      <c r="C27" s="13" t="s">
        <v>58</v>
      </c>
      <c r="D27" s="21">
        <v>10852159002018</v>
      </c>
      <c r="E27" s="15" t="s">
        <v>59</v>
      </c>
      <c r="F27" s="15">
        <v>1</v>
      </c>
      <c r="G27" s="15" t="s">
        <v>60</v>
      </c>
      <c r="H27" s="16">
        <v>1325</v>
      </c>
      <c r="I27" s="17"/>
      <c r="J27" s="17"/>
      <c r="K27" s="18"/>
      <c r="L27" s="18"/>
      <c r="M27" s="19">
        <f t="shared" si="0"/>
        <v>0</v>
      </c>
      <c r="N27" s="20">
        <f t="shared" si="1"/>
        <v>0</v>
      </c>
    </row>
    <row r="28" spans="1:14" ht="42" customHeight="1">
      <c r="A28" s="12">
        <v>18</v>
      </c>
      <c r="B28" s="13" t="s">
        <v>61</v>
      </c>
      <c r="C28" s="13" t="s">
        <v>62</v>
      </c>
      <c r="D28" s="21">
        <v>880760004599</v>
      </c>
      <c r="E28" s="15">
        <v>10000055525</v>
      </c>
      <c r="F28" s="15">
        <v>90</v>
      </c>
      <c r="G28" s="15" t="s">
        <v>63</v>
      </c>
      <c r="H28" s="16">
        <v>1300</v>
      </c>
      <c r="I28" s="17"/>
      <c r="J28" s="17"/>
      <c r="K28" s="18"/>
      <c r="L28" s="18"/>
      <c r="M28" s="19">
        <f t="shared" si="0"/>
        <v>0</v>
      </c>
      <c r="N28" s="20">
        <f t="shared" si="1"/>
        <v>0</v>
      </c>
    </row>
    <row r="29" spans="1:14" ht="42" customHeight="1">
      <c r="A29" s="12">
        <v>19</v>
      </c>
      <c r="B29" s="13" t="s">
        <v>64</v>
      </c>
      <c r="C29" s="13" t="s">
        <v>65</v>
      </c>
      <c r="D29" s="21">
        <v>10011384141262</v>
      </c>
      <c r="E29" s="15">
        <v>4943</v>
      </c>
      <c r="F29" s="15">
        <v>48</v>
      </c>
      <c r="G29" s="15" t="s">
        <v>37</v>
      </c>
      <c r="H29" s="16">
        <v>1200</v>
      </c>
      <c r="I29" s="17"/>
      <c r="J29" s="17"/>
      <c r="K29" s="18"/>
      <c r="L29" s="18"/>
      <c r="M29" s="19">
        <f t="shared" si="0"/>
        <v>0</v>
      </c>
      <c r="N29" s="20">
        <f>H29*M29</f>
        <v>0</v>
      </c>
    </row>
    <row r="30" spans="1:14" ht="42" customHeight="1">
      <c r="A30" s="12">
        <v>20</v>
      </c>
      <c r="B30" s="13" t="s">
        <v>66</v>
      </c>
      <c r="C30" s="13" t="s">
        <v>27</v>
      </c>
      <c r="D30" s="21">
        <v>40039614620005</v>
      </c>
      <c r="E30" s="15">
        <v>62000</v>
      </c>
      <c r="F30" s="15">
        <v>44</v>
      </c>
      <c r="G30" s="15" t="s">
        <v>28</v>
      </c>
      <c r="H30" s="16">
        <v>1175</v>
      </c>
      <c r="I30" s="17"/>
      <c r="J30" s="17"/>
      <c r="K30" s="18"/>
      <c r="L30" s="18"/>
      <c r="M30" s="19">
        <f t="shared" si="0"/>
        <v>0</v>
      </c>
      <c r="N30" s="20">
        <f t="shared" si="1"/>
        <v>0</v>
      </c>
    </row>
    <row r="31" spans="1:14" ht="42" customHeight="1">
      <c r="A31" s="12">
        <v>21</v>
      </c>
      <c r="B31" s="13" t="s">
        <v>67</v>
      </c>
      <c r="C31" s="13" t="s">
        <v>68</v>
      </c>
      <c r="D31" s="21">
        <v>10051500069605</v>
      </c>
      <c r="E31" s="15">
        <v>5150006960</v>
      </c>
      <c r="F31" s="15">
        <v>72</v>
      </c>
      <c r="G31" s="15" t="s">
        <v>69</v>
      </c>
      <c r="H31" s="16">
        <v>1150</v>
      </c>
      <c r="I31" s="17"/>
      <c r="J31" s="17"/>
      <c r="K31" s="18"/>
      <c r="L31" s="18"/>
      <c r="M31" s="19">
        <f t="shared" si="0"/>
        <v>0</v>
      </c>
      <c r="N31" s="20">
        <f t="shared" si="1"/>
        <v>0</v>
      </c>
    </row>
    <row r="32" spans="1:14" ht="42" customHeight="1">
      <c r="A32" s="12">
        <v>22</v>
      </c>
      <c r="B32" s="13" t="s">
        <v>70</v>
      </c>
      <c r="C32" s="13" t="s">
        <v>27</v>
      </c>
      <c r="D32" s="21">
        <v>40039614620029</v>
      </c>
      <c r="E32" s="15">
        <v>62002</v>
      </c>
      <c r="F32" s="15">
        <v>44</v>
      </c>
      <c r="G32" s="15" t="s">
        <v>28</v>
      </c>
      <c r="H32" s="16">
        <v>1150</v>
      </c>
      <c r="I32" s="17"/>
      <c r="J32" s="17"/>
      <c r="K32" s="18"/>
      <c r="L32" s="18"/>
      <c r="M32" s="19">
        <f t="shared" si="0"/>
        <v>0</v>
      </c>
      <c r="N32" s="20">
        <f t="shared" si="1"/>
        <v>0</v>
      </c>
    </row>
    <row r="33" spans="1:14" ht="42" customHeight="1">
      <c r="A33" s="12">
        <v>23</v>
      </c>
      <c r="B33" s="13" t="s">
        <v>71</v>
      </c>
      <c r="C33" s="13" t="s">
        <v>72</v>
      </c>
      <c r="D33" s="21">
        <v>10078800113234</v>
      </c>
      <c r="E33" s="15">
        <v>9886</v>
      </c>
      <c r="F33" s="15">
        <v>4</v>
      </c>
      <c r="G33" s="15" t="s">
        <v>50</v>
      </c>
      <c r="H33" s="16">
        <v>1125</v>
      </c>
      <c r="I33" s="17"/>
      <c r="J33" s="17"/>
      <c r="K33" s="18"/>
      <c r="L33" s="18"/>
      <c r="M33" s="19">
        <f t="shared" si="0"/>
        <v>0</v>
      </c>
      <c r="N33" s="20">
        <f>H33*M33</f>
        <v>0</v>
      </c>
    </row>
    <row r="34" spans="1:14" ht="42" customHeight="1">
      <c r="A34" s="12">
        <v>24</v>
      </c>
      <c r="B34" s="13" t="s">
        <v>73</v>
      </c>
      <c r="C34" s="13" t="s">
        <v>74</v>
      </c>
      <c r="D34" s="21">
        <v>10079341022047</v>
      </c>
      <c r="E34" s="15">
        <v>79341.02204</v>
      </c>
      <c r="F34" s="15">
        <v>12</v>
      </c>
      <c r="G34" s="15" t="s">
        <v>60</v>
      </c>
      <c r="H34" s="16">
        <v>1125</v>
      </c>
      <c r="I34" s="17"/>
      <c r="J34" s="17"/>
      <c r="K34" s="18"/>
      <c r="L34" s="18"/>
      <c r="M34" s="19">
        <f t="shared" si="0"/>
        <v>0</v>
      </c>
      <c r="N34" s="20">
        <f t="shared" si="1"/>
        <v>0</v>
      </c>
    </row>
    <row r="35" spans="1:14" ht="42" customHeight="1">
      <c r="A35" s="12">
        <v>25</v>
      </c>
      <c r="B35" s="13" t="s">
        <v>75</v>
      </c>
      <c r="C35" s="13" t="s">
        <v>76</v>
      </c>
      <c r="D35" s="21">
        <v>50758108109037</v>
      </c>
      <c r="E35" s="15">
        <v>180833</v>
      </c>
      <c r="F35" s="15">
        <v>6</v>
      </c>
      <c r="G35" s="15" t="s">
        <v>31</v>
      </c>
      <c r="H35" s="16">
        <v>1075</v>
      </c>
      <c r="I35" s="17"/>
      <c r="J35" s="17"/>
      <c r="K35" s="18"/>
      <c r="L35" s="18"/>
      <c r="M35" s="19">
        <f t="shared" si="0"/>
        <v>0</v>
      </c>
      <c r="N35" s="20">
        <f t="shared" si="1"/>
        <v>0</v>
      </c>
    </row>
    <row r="36" spans="1:14" ht="42" customHeight="1">
      <c r="A36" s="12">
        <v>26</v>
      </c>
      <c r="B36" s="13" t="s">
        <v>77</v>
      </c>
      <c r="C36" s="13" t="s">
        <v>78</v>
      </c>
      <c r="D36" s="21">
        <v>72180786982</v>
      </c>
      <c r="E36" s="15">
        <v>78698</v>
      </c>
      <c r="F36" s="15">
        <v>96</v>
      </c>
      <c r="G36" s="15" t="s">
        <v>79</v>
      </c>
      <c r="H36" s="16">
        <v>1000</v>
      </c>
      <c r="I36" s="17"/>
      <c r="J36" s="17"/>
      <c r="K36" s="18"/>
      <c r="L36" s="18"/>
      <c r="M36" s="19">
        <f t="shared" si="0"/>
        <v>0</v>
      </c>
      <c r="N36" s="20">
        <f t="shared" si="1"/>
        <v>0</v>
      </c>
    </row>
    <row r="37" spans="1:14" ht="42" customHeight="1">
      <c r="A37" s="12">
        <v>27</v>
      </c>
      <c r="B37" s="13" t="s">
        <v>80</v>
      </c>
      <c r="C37" s="13" t="s">
        <v>30</v>
      </c>
      <c r="D37" s="21">
        <v>41493626810</v>
      </c>
      <c r="E37" s="15">
        <v>62681</v>
      </c>
      <c r="F37" s="15">
        <v>96</v>
      </c>
      <c r="G37" s="15" t="s">
        <v>37</v>
      </c>
      <c r="H37" s="16">
        <v>1000</v>
      </c>
      <c r="I37" s="17"/>
      <c r="J37" s="17"/>
      <c r="K37" s="18"/>
      <c r="L37" s="18"/>
      <c r="M37" s="19">
        <f t="shared" si="0"/>
        <v>0</v>
      </c>
      <c r="N37" s="20">
        <f t="shared" si="1"/>
        <v>0</v>
      </c>
    </row>
    <row r="38" spans="1:14" ht="42" customHeight="1">
      <c r="A38" s="12">
        <v>28</v>
      </c>
      <c r="B38" s="13" t="s">
        <v>81</v>
      </c>
      <c r="C38" s="13" t="s">
        <v>82</v>
      </c>
      <c r="D38" s="21">
        <v>10041493555230</v>
      </c>
      <c r="E38" s="15">
        <v>55523</v>
      </c>
      <c r="F38" s="15">
        <v>1</v>
      </c>
      <c r="G38" s="15" t="s">
        <v>83</v>
      </c>
      <c r="H38" s="16">
        <v>975</v>
      </c>
      <c r="I38" s="17"/>
      <c r="J38" s="17"/>
      <c r="K38" s="18"/>
      <c r="L38" s="18"/>
      <c r="M38" s="19">
        <f t="shared" si="0"/>
        <v>0</v>
      </c>
      <c r="N38" s="20">
        <f t="shared" si="1"/>
        <v>0</v>
      </c>
    </row>
    <row r="39" spans="1:14" ht="42" customHeight="1">
      <c r="A39" s="12">
        <v>29</v>
      </c>
      <c r="B39" s="13" t="s">
        <v>84</v>
      </c>
      <c r="C39" s="13" t="s">
        <v>43</v>
      </c>
      <c r="D39" s="21">
        <v>50758108000891</v>
      </c>
      <c r="E39" s="15">
        <v>180022</v>
      </c>
      <c r="F39" s="15">
        <v>6</v>
      </c>
      <c r="G39" s="15" t="s">
        <v>31</v>
      </c>
      <c r="H39" s="16">
        <v>925</v>
      </c>
      <c r="I39" s="17"/>
      <c r="J39" s="17"/>
      <c r="K39" s="18"/>
      <c r="L39" s="18"/>
      <c r="M39" s="19">
        <f t="shared" si="0"/>
        <v>0</v>
      </c>
      <c r="N39" s="20">
        <f t="shared" si="1"/>
        <v>0</v>
      </c>
    </row>
    <row r="40" spans="1:14" ht="42" customHeight="1">
      <c r="A40" s="12">
        <v>30</v>
      </c>
      <c r="B40" s="13" t="s">
        <v>85</v>
      </c>
      <c r="C40" s="13" t="s">
        <v>65</v>
      </c>
      <c r="D40" s="21">
        <v>10011384141279</v>
      </c>
      <c r="E40" s="15">
        <v>4944</v>
      </c>
      <c r="F40" s="15">
        <v>48</v>
      </c>
      <c r="G40" s="15" t="s">
        <v>37</v>
      </c>
      <c r="H40" s="16">
        <v>925</v>
      </c>
      <c r="I40" s="17"/>
      <c r="J40" s="17"/>
      <c r="K40" s="18"/>
      <c r="L40" s="18"/>
      <c r="M40" s="19">
        <f t="shared" si="0"/>
        <v>0</v>
      </c>
      <c r="N40" s="20">
        <f t="shared" si="1"/>
        <v>0</v>
      </c>
    </row>
    <row r="41" spans="1:14" ht="42" customHeight="1">
      <c r="A41" s="12">
        <v>31</v>
      </c>
      <c r="B41" s="13" t="s">
        <v>86</v>
      </c>
      <c r="C41" s="13" t="s">
        <v>82</v>
      </c>
      <c r="D41" s="21">
        <v>10041493555254</v>
      </c>
      <c r="E41" s="15">
        <v>55525</v>
      </c>
      <c r="F41" s="15">
        <v>1</v>
      </c>
      <c r="G41" s="15" t="s">
        <v>83</v>
      </c>
      <c r="H41" s="16">
        <v>900</v>
      </c>
      <c r="I41" s="17"/>
      <c r="J41" s="17"/>
      <c r="K41" s="18"/>
      <c r="L41" s="18"/>
      <c r="M41" s="19">
        <f t="shared" si="0"/>
        <v>0</v>
      </c>
      <c r="N41" s="20">
        <f t="shared" si="1"/>
        <v>0</v>
      </c>
    </row>
    <row r="42" spans="1:14" ht="42" customHeight="1">
      <c r="A42" s="12">
        <v>32</v>
      </c>
      <c r="B42" s="13" t="s">
        <v>87</v>
      </c>
      <c r="C42" s="13" t="s">
        <v>88</v>
      </c>
      <c r="D42" s="21">
        <v>41493138320</v>
      </c>
      <c r="E42" s="15">
        <v>13832</v>
      </c>
      <c r="F42" s="15">
        <v>1</v>
      </c>
      <c r="G42" s="15" t="s">
        <v>89</v>
      </c>
      <c r="H42" s="16">
        <v>900</v>
      </c>
      <c r="I42" s="17"/>
      <c r="J42" s="17"/>
      <c r="K42" s="18"/>
      <c r="L42" s="18"/>
      <c r="M42" s="19">
        <f t="shared" si="0"/>
        <v>0</v>
      </c>
      <c r="N42" s="20">
        <f t="shared" si="1"/>
        <v>0</v>
      </c>
    </row>
    <row r="43" spans="1:14" ht="42" customHeight="1">
      <c r="A43" s="12">
        <v>33</v>
      </c>
      <c r="B43" s="13" t="s">
        <v>90</v>
      </c>
      <c r="C43" s="13" t="s">
        <v>72</v>
      </c>
      <c r="D43" s="21">
        <v>10078800112954</v>
      </c>
      <c r="E43" s="15">
        <v>9820</v>
      </c>
      <c r="F43" s="15">
        <v>48</v>
      </c>
      <c r="G43" s="15" t="s">
        <v>37</v>
      </c>
      <c r="H43" s="16">
        <v>900</v>
      </c>
      <c r="I43" s="17"/>
      <c r="J43" s="17"/>
      <c r="K43" s="18"/>
      <c r="L43" s="18"/>
      <c r="M43" s="19">
        <f t="shared" si="0"/>
        <v>0</v>
      </c>
      <c r="N43" s="20">
        <f t="shared" si="1"/>
        <v>0</v>
      </c>
    </row>
    <row r="44" spans="1:14" ht="42" customHeight="1">
      <c r="A44" s="12">
        <v>34</v>
      </c>
      <c r="B44" s="13" t="s">
        <v>91</v>
      </c>
      <c r="C44" s="13" t="s">
        <v>92</v>
      </c>
      <c r="D44" s="21">
        <v>90642205008967</v>
      </c>
      <c r="E44" s="15">
        <v>700441</v>
      </c>
      <c r="F44" s="15">
        <v>12</v>
      </c>
      <c r="G44" s="15" t="s">
        <v>93</v>
      </c>
      <c r="H44" s="16">
        <v>900</v>
      </c>
      <c r="I44" s="17"/>
      <c r="J44" s="17"/>
      <c r="K44" s="18"/>
      <c r="L44" s="18"/>
      <c r="M44" s="19">
        <f t="shared" si="0"/>
        <v>0</v>
      </c>
      <c r="N44" s="20">
        <f t="shared" si="1"/>
        <v>0</v>
      </c>
    </row>
    <row r="45" spans="1:14" ht="42" customHeight="1">
      <c r="A45" s="12">
        <v>35</v>
      </c>
      <c r="B45" s="13" t="s">
        <v>94</v>
      </c>
      <c r="C45" s="13" t="s">
        <v>39</v>
      </c>
      <c r="D45" s="21">
        <v>50758108731306</v>
      </c>
      <c r="E45" s="15">
        <v>2203</v>
      </c>
      <c r="F45" s="15">
        <v>2</v>
      </c>
      <c r="G45" s="15" t="s">
        <v>40</v>
      </c>
      <c r="H45" s="16">
        <v>900</v>
      </c>
      <c r="I45" s="17"/>
      <c r="J45" s="17"/>
      <c r="K45" s="18"/>
      <c r="L45" s="18"/>
      <c r="M45" s="19">
        <f t="shared" si="0"/>
        <v>0</v>
      </c>
      <c r="N45" s="20">
        <f t="shared" si="1"/>
        <v>0</v>
      </c>
    </row>
    <row r="46" spans="1:14" ht="42" customHeight="1">
      <c r="A46" s="12">
        <v>36</v>
      </c>
      <c r="B46" s="13" t="s">
        <v>95</v>
      </c>
      <c r="C46" s="13" t="s">
        <v>96</v>
      </c>
      <c r="D46" s="21">
        <v>90076338421544</v>
      </c>
      <c r="E46" s="15">
        <v>42154</v>
      </c>
      <c r="F46" s="15">
        <v>12</v>
      </c>
      <c r="G46" s="15" t="s">
        <v>97</v>
      </c>
      <c r="H46" s="16">
        <v>900</v>
      </c>
      <c r="I46" s="17"/>
      <c r="J46" s="17"/>
      <c r="K46" s="18"/>
      <c r="L46" s="18"/>
      <c r="M46" s="19">
        <f t="shared" si="0"/>
        <v>0</v>
      </c>
      <c r="N46" s="20">
        <f t="shared" si="1"/>
        <v>0</v>
      </c>
    </row>
    <row r="47" spans="1:14" ht="42" customHeight="1">
      <c r="A47" s="12">
        <v>37</v>
      </c>
      <c r="B47" s="13" t="s">
        <v>98</v>
      </c>
      <c r="C47" s="13" t="s">
        <v>99</v>
      </c>
      <c r="D47" s="21">
        <v>10041493019206</v>
      </c>
      <c r="E47" s="15">
        <v>1920</v>
      </c>
      <c r="F47" s="15">
        <v>50</v>
      </c>
      <c r="G47" s="15" t="s">
        <v>100</v>
      </c>
      <c r="H47" s="16">
        <v>875</v>
      </c>
      <c r="I47" s="17"/>
      <c r="J47" s="17"/>
      <c r="K47" s="18"/>
      <c r="L47" s="18"/>
      <c r="M47" s="19">
        <f t="shared" si="0"/>
        <v>0</v>
      </c>
      <c r="N47" s="20">
        <f t="shared" si="1"/>
        <v>0</v>
      </c>
    </row>
    <row r="48" spans="1:14" ht="42" customHeight="1">
      <c r="A48" s="12">
        <v>38</v>
      </c>
      <c r="B48" s="13" t="s">
        <v>101</v>
      </c>
      <c r="C48" s="13" t="s">
        <v>30</v>
      </c>
      <c r="D48" s="21">
        <v>41493626803</v>
      </c>
      <c r="E48" s="15">
        <v>62680</v>
      </c>
      <c r="F48" s="15">
        <v>96</v>
      </c>
      <c r="G48" s="15" t="s">
        <v>37</v>
      </c>
      <c r="H48" s="16">
        <v>875</v>
      </c>
      <c r="I48" s="17"/>
      <c r="J48" s="17"/>
      <c r="K48" s="18"/>
      <c r="L48" s="18"/>
      <c r="M48" s="19">
        <f t="shared" si="0"/>
        <v>0</v>
      </c>
      <c r="N48" s="20">
        <f t="shared" si="1"/>
        <v>0</v>
      </c>
    </row>
    <row r="49" spans="1:14" ht="42" customHeight="1">
      <c r="A49" s="12">
        <v>39</v>
      </c>
      <c r="B49" s="13" t="s">
        <v>102</v>
      </c>
      <c r="C49" s="13" t="s">
        <v>65</v>
      </c>
      <c r="D49" s="21">
        <v>10011384141248</v>
      </c>
      <c r="E49" s="15">
        <v>4942</v>
      </c>
      <c r="F49" s="15">
        <v>48</v>
      </c>
      <c r="G49" s="15" t="s">
        <v>37</v>
      </c>
      <c r="H49" s="16">
        <v>875</v>
      </c>
      <c r="I49" s="17"/>
      <c r="J49" s="17"/>
      <c r="K49" s="18"/>
      <c r="L49" s="18"/>
      <c r="M49" s="19">
        <f t="shared" si="0"/>
        <v>0</v>
      </c>
      <c r="N49" s="20">
        <f t="shared" si="1"/>
        <v>0</v>
      </c>
    </row>
    <row r="50" spans="1:14" ht="42" customHeight="1">
      <c r="A50" s="12">
        <v>40</v>
      </c>
      <c r="B50" s="13" t="s">
        <v>103</v>
      </c>
      <c r="C50" s="13" t="s">
        <v>39</v>
      </c>
      <c r="D50" s="21">
        <v>50758108019800</v>
      </c>
      <c r="E50" s="15">
        <v>80001</v>
      </c>
      <c r="F50" s="15">
        <v>15</v>
      </c>
      <c r="G50" s="15" t="s">
        <v>104</v>
      </c>
      <c r="H50" s="16">
        <v>850</v>
      </c>
      <c r="I50" s="17"/>
      <c r="J50" s="17"/>
      <c r="K50" s="18"/>
      <c r="L50" s="18"/>
      <c r="M50" s="19">
        <f t="shared" si="0"/>
        <v>0</v>
      </c>
      <c r="N50" s="20">
        <f t="shared" si="1"/>
        <v>0</v>
      </c>
    </row>
    <row r="51" spans="1:14" ht="42" customHeight="1">
      <c r="A51" s="12">
        <v>41</v>
      </c>
      <c r="B51" s="13" t="s">
        <v>105</v>
      </c>
      <c r="C51" s="13" t="s">
        <v>106</v>
      </c>
      <c r="D51" s="21">
        <v>30073202202009</v>
      </c>
      <c r="E51" s="15">
        <v>2020001</v>
      </c>
      <c r="F51" s="15">
        <v>72</v>
      </c>
      <c r="G51" s="15" t="s">
        <v>37</v>
      </c>
      <c r="H51" s="16">
        <v>850</v>
      </c>
      <c r="I51" s="17"/>
      <c r="J51" s="17"/>
      <c r="K51" s="18"/>
      <c r="L51" s="18"/>
      <c r="M51" s="19">
        <f t="shared" si="0"/>
        <v>0</v>
      </c>
      <c r="N51" s="20">
        <f t="shared" si="1"/>
        <v>0</v>
      </c>
    </row>
    <row r="52" spans="1:14" ht="42" customHeight="1">
      <c r="A52" s="12">
        <v>42</v>
      </c>
      <c r="B52" s="13" t="s">
        <v>107</v>
      </c>
      <c r="C52" s="13" t="s">
        <v>99</v>
      </c>
      <c r="D52" s="21">
        <v>10041493623670</v>
      </c>
      <c r="E52" s="15">
        <v>62367</v>
      </c>
      <c r="F52" s="15">
        <v>6</v>
      </c>
      <c r="G52" s="15" t="s">
        <v>60</v>
      </c>
      <c r="H52" s="16">
        <v>825</v>
      </c>
      <c r="I52" s="17"/>
      <c r="J52" s="17"/>
      <c r="K52" s="18"/>
      <c r="L52" s="18"/>
      <c r="M52" s="19">
        <f t="shared" si="0"/>
        <v>0</v>
      </c>
      <c r="N52" s="20">
        <f t="shared" si="1"/>
        <v>0</v>
      </c>
    </row>
    <row r="53" spans="1:14" ht="42" customHeight="1">
      <c r="A53" s="12">
        <v>44</v>
      </c>
      <c r="B53" s="13" t="s">
        <v>108</v>
      </c>
      <c r="C53" s="13" t="s">
        <v>109</v>
      </c>
      <c r="D53" s="21">
        <v>10721931000569</v>
      </c>
      <c r="E53" s="15">
        <v>17020111120</v>
      </c>
      <c r="F53" s="15">
        <v>144</v>
      </c>
      <c r="G53" s="15" t="s">
        <v>110</v>
      </c>
      <c r="H53" s="16">
        <v>825</v>
      </c>
      <c r="I53" s="17"/>
      <c r="J53" s="17"/>
      <c r="K53" s="18"/>
      <c r="L53" s="18"/>
      <c r="M53" s="19">
        <f t="shared" si="0"/>
        <v>0</v>
      </c>
      <c r="N53" s="20">
        <f t="shared" si="1"/>
        <v>0</v>
      </c>
    </row>
    <row r="54" spans="1:14" ht="42" customHeight="1">
      <c r="A54" s="12">
        <v>43</v>
      </c>
      <c r="B54" s="13" t="s">
        <v>111</v>
      </c>
      <c r="C54" s="13" t="s">
        <v>62</v>
      </c>
      <c r="D54" s="21">
        <v>880760092374</v>
      </c>
      <c r="E54" s="15">
        <v>10000019237</v>
      </c>
      <c r="F54" s="15">
        <v>40</v>
      </c>
      <c r="G54" s="15" t="s">
        <v>112</v>
      </c>
      <c r="H54" s="16">
        <v>800</v>
      </c>
      <c r="I54" s="17"/>
      <c r="J54" s="17"/>
      <c r="K54" s="18"/>
      <c r="L54" s="18"/>
      <c r="M54" s="19">
        <f t="shared" si="0"/>
        <v>0</v>
      </c>
      <c r="N54" s="20">
        <f t="shared" si="1"/>
        <v>0</v>
      </c>
    </row>
    <row r="55" spans="1:14" ht="42" customHeight="1">
      <c r="A55" s="12">
        <v>45</v>
      </c>
      <c r="B55" s="13" t="s">
        <v>113</v>
      </c>
      <c r="C55" s="13" t="s">
        <v>114</v>
      </c>
      <c r="D55" s="21">
        <v>10070470492954</v>
      </c>
      <c r="E55" s="15" t="s">
        <v>115</v>
      </c>
      <c r="F55" s="15">
        <v>96</v>
      </c>
      <c r="G55" s="15" t="s">
        <v>116</v>
      </c>
      <c r="H55" s="16">
        <v>750</v>
      </c>
      <c r="I55" s="17"/>
      <c r="J55" s="17"/>
      <c r="K55" s="18"/>
      <c r="L55" s="18"/>
      <c r="M55" s="19">
        <f t="shared" si="0"/>
        <v>0</v>
      </c>
      <c r="N55" s="20">
        <f t="shared" si="1"/>
        <v>0</v>
      </c>
    </row>
    <row r="56" spans="1:14" ht="42" customHeight="1">
      <c r="A56" s="12">
        <v>46</v>
      </c>
      <c r="B56" s="13" t="s">
        <v>117</v>
      </c>
      <c r="C56" s="13" t="s">
        <v>118</v>
      </c>
      <c r="D56" s="21">
        <v>71456000562</v>
      </c>
      <c r="E56" s="15" t="s">
        <v>119</v>
      </c>
      <c r="F56" s="15">
        <v>1</v>
      </c>
      <c r="G56" s="15" t="s">
        <v>120</v>
      </c>
      <c r="H56" s="16">
        <v>750</v>
      </c>
      <c r="I56" s="17"/>
      <c r="J56" s="17"/>
      <c r="K56" s="18"/>
      <c r="L56" s="18"/>
      <c r="M56" s="19">
        <f t="shared" si="0"/>
        <v>0</v>
      </c>
      <c r="N56" s="20">
        <f t="shared" si="1"/>
        <v>0</v>
      </c>
    </row>
    <row r="57" spans="1:14" ht="42" customHeight="1">
      <c r="A57" s="12">
        <v>47</v>
      </c>
      <c r="B57" s="13" t="s">
        <v>121</v>
      </c>
      <c r="C57" s="13" t="s">
        <v>68</v>
      </c>
      <c r="D57" s="21">
        <v>10051500069612</v>
      </c>
      <c r="E57" s="15">
        <v>5150006961</v>
      </c>
      <c r="F57" s="15">
        <v>72</v>
      </c>
      <c r="G57" s="15" t="s">
        <v>69</v>
      </c>
      <c r="H57" s="16">
        <v>750</v>
      </c>
      <c r="I57" s="17"/>
      <c r="J57" s="17"/>
      <c r="K57" s="18"/>
      <c r="L57" s="18"/>
      <c r="M57" s="19">
        <f t="shared" si="0"/>
        <v>0</v>
      </c>
      <c r="N57" s="20">
        <f t="shared" si="1"/>
        <v>0</v>
      </c>
    </row>
    <row r="58" spans="1:14" ht="42" customHeight="1">
      <c r="A58" s="12">
        <v>48</v>
      </c>
      <c r="B58" s="13" t="s">
        <v>122</v>
      </c>
      <c r="C58" s="13" t="s">
        <v>36</v>
      </c>
      <c r="D58" s="21">
        <v>75278961698</v>
      </c>
      <c r="E58" s="15">
        <v>96169</v>
      </c>
      <c r="F58" s="15">
        <v>2</v>
      </c>
      <c r="G58" s="15" t="s">
        <v>50</v>
      </c>
      <c r="H58" s="16">
        <v>750</v>
      </c>
      <c r="I58" s="17"/>
      <c r="J58" s="17"/>
      <c r="K58" s="18"/>
      <c r="L58" s="18"/>
      <c r="M58" s="19">
        <f t="shared" si="0"/>
        <v>0</v>
      </c>
      <c r="N58" s="20">
        <f t="shared" si="1"/>
        <v>0</v>
      </c>
    </row>
    <row r="59" spans="1:14" ht="42" customHeight="1">
      <c r="A59" s="12">
        <v>49</v>
      </c>
      <c r="B59" s="13" t="s">
        <v>123</v>
      </c>
      <c r="C59" s="13" t="s">
        <v>124</v>
      </c>
      <c r="D59" s="21">
        <v>28400443753</v>
      </c>
      <c r="E59" s="15">
        <v>44375</v>
      </c>
      <c r="F59" s="15">
        <v>64</v>
      </c>
      <c r="G59" s="15" t="s">
        <v>125</v>
      </c>
      <c r="H59" s="16">
        <v>750</v>
      </c>
      <c r="I59" s="17"/>
      <c r="J59" s="17"/>
      <c r="K59" s="18"/>
      <c r="L59" s="18"/>
      <c r="M59" s="19">
        <f t="shared" si="0"/>
        <v>0</v>
      </c>
      <c r="N59" s="20">
        <f t="shared" si="1"/>
        <v>0</v>
      </c>
    </row>
    <row r="60" spans="1:14" ht="42" customHeight="1">
      <c r="A60" s="12">
        <v>50</v>
      </c>
      <c r="B60" s="13" t="s">
        <v>126</v>
      </c>
      <c r="C60" s="13" t="s">
        <v>48</v>
      </c>
      <c r="D60" s="21">
        <v>23700100832</v>
      </c>
      <c r="E60" s="15">
        <v>10021550928</v>
      </c>
      <c r="F60" s="15">
        <v>4</v>
      </c>
      <c r="G60" s="15" t="s">
        <v>127</v>
      </c>
      <c r="H60" s="16">
        <v>725</v>
      </c>
      <c r="I60" s="17"/>
      <c r="J60" s="17"/>
      <c r="K60" s="18"/>
      <c r="L60" s="18"/>
      <c r="M60" s="19">
        <f t="shared" si="0"/>
        <v>0</v>
      </c>
      <c r="N60" s="20">
        <f t="shared" si="1"/>
        <v>0</v>
      </c>
    </row>
    <row r="61" spans="1:14" ht="42" customHeight="1">
      <c r="A61" s="12">
        <v>51</v>
      </c>
      <c r="B61" s="13" t="s">
        <v>128</v>
      </c>
      <c r="C61" s="13" t="s">
        <v>129</v>
      </c>
      <c r="D61" s="21">
        <v>28700102916</v>
      </c>
      <c r="E61" s="15">
        <v>1851</v>
      </c>
      <c r="F61" s="15">
        <v>24</v>
      </c>
      <c r="G61" s="15" t="s">
        <v>130</v>
      </c>
      <c r="H61" s="16">
        <v>700</v>
      </c>
      <c r="I61" s="17"/>
      <c r="J61" s="17"/>
      <c r="K61" s="18"/>
      <c r="L61" s="18"/>
      <c r="M61" s="19">
        <f t="shared" si="0"/>
        <v>0</v>
      </c>
      <c r="N61" s="20">
        <f t="shared" si="1"/>
        <v>0</v>
      </c>
    </row>
    <row r="62" spans="1:14" ht="42" customHeight="1">
      <c r="A62" s="12">
        <v>52</v>
      </c>
      <c r="B62" s="13" t="s">
        <v>131</v>
      </c>
      <c r="C62" s="13" t="s">
        <v>132</v>
      </c>
      <c r="D62" s="21">
        <v>10087684001469</v>
      </c>
      <c r="E62" s="21">
        <v>10087684001469</v>
      </c>
      <c r="F62" s="15">
        <v>40</v>
      </c>
      <c r="G62" s="15" t="s">
        <v>133</v>
      </c>
      <c r="H62" s="16">
        <v>700</v>
      </c>
      <c r="I62" s="17"/>
      <c r="J62" s="17"/>
      <c r="K62" s="18"/>
      <c r="L62" s="18"/>
      <c r="M62" s="19">
        <f t="shared" si="0"/>
        <v>0</v>
      </c>
      <c r="N62" s="20">
        <f t="shared" si="1"/>
        <v>0</v>
      </c>
    </row>
    <row r="63" spans="1:14" ht="42" customHeight="1">
      <c r="A63" s="12">
        <v>53</v>
      </c>
      <c r="B63" s="13" t="s">
        <v>134</v>
      </c>
      <c r="C63" s="13" t="s">
        <v>72</v>
      </c>
      <c r="D63" s="21">
        <v>10078800112916</v>
      </c>
      <c r="E63" s="15">
        <v>9817</v>
      </c>
      <c r="F63" s="15">
        <v>48</v>
      </c>
      <c r="G63" s="15" t="s">
        <v>37</v>
      </c>
      <c r="H63" s="16">
        <v>675</v>
      </c>
      <c r="I63" s="17"/>
      <c r="J63" s="17"/>
      <c r="K63" s="18"/>
      <c r="L63" s="18"/>
      <c r="M63" s="19">
        <f t="shared" si="0"/>
        <v>0</v>
      </c>
      <c r="N63" s="20">
        <f t="shared" si="1"/>
        <v>0</v>
      </c>
    </row>
    <row r="64" spans="1:14" ht="42" customHeight="1">
      <c r="A64" s="12">
        <v>54</v>
      </c>
      <c r="B64" s="13" t="s">
        <v>135</v>
      </c>
      <c r="C64" s="13" t="s">
        <v>92</v>
      </c>
      <c r="D64" s="21">
        <v>90642205008943</v>
      </c>
      <c r="E64" s="15">
        <v>700442</v>
      </c>
      <c r="F64" s="15">
        <v>12</v>
      </c>
      <c r="G64" s="15" t="s">
        <v>93</v>
      </c>
      <c r="H64" s="16">
        <v>650</v>
      </c>
      <c r="I64" s="17"/>
      <c r="J64" s="17"/>
      <c r="K64" s="18"/>
      <c r="L64" s="18"/>
      <c r="M64" s="19">
        <f t="shared" si="0"/>
        <v>0</v>
      </c>
      <c r="N64" s="20">
        <f t="shared" si="1"/>
        <v>0</v>
      </c>
    </row>
    <row r="65" spans="1:14" ht="42" customHeight="1">
      <c r="A65" s="12">
        <v>55</v>
      </c>
      <c r="B65" s="13" t="s">
        <v>136</v>
      </c>
      <c r="C65" s="13" t="s">
        <v>137</v>
      </c>
      <c r="D65" s="21">
        <v>38000110528</v>
      </c>
      <c r="E65" s="15">
        <v>3800011052</v>
      </c>
      <c r="F65" s="15">
        <v>80</v>
      </c>
      <c r="G65" s="15" t="s">
        <v>138</v>
      </c>
      <c r="H65" s="16">
        <v>650</v>
      </c>
      <c r="I65" s="17"/>
      <c r="J65" s="17"/>
      <c r="K65" s="18"/>
      <c r="L65" s="18"/>
      <c r="M65" s="19">
        <f t="shared" si="0"/>
        <v>0</v>
      </c>
      <c r="N65" s="20">
        <f t="shared" si="1"/>
        <v>0</v>
      </c>
    </row>
    <row r="66" spans="1:14" ht="42" customHeight="1">
      <c r="A66" s="12">
        <v>56</v>
      </c>
      <c r="B66" s="13" t="s">
        <v>139</v>
      </c>
      <c r="C66" s="13" t="s">
        <v>140</v>
      </c>
      <c r="D66" s="21">
        <v>889497000584</v>
      </c>
      <c r="E66" s="15">
        <v>58</v>
      </c>
      <c r="F66" s="15">
        <v>40</v>
      </c>
      <c r="G66" s="15" t="s">
        <v>28</v>
      </c>
      <c r="H66" s="16">
        <v>650</v>
      </c>
      <c r="I66" s="17"/>
      <c r="J66" s="17"/>
      <c r="K66" s="18"/>
      <c r="L66" s="18"/>
      <c r="M66" s="19">
        <f t="shared" si="0"/>
        <v>0</v>
      </c>
      <c r="N66" s="20">
        <f t="shared" si="1"/>
        <v>0</v>
      </c>
    </row>
    <row r="67" spans="1:14" ht="42" customHeight="1">
      <c r="A67" s="12">
        <v>57</v>
      </c>
      <c r="B67" s="13" t="s">
        <v>141</v>
      </c>
      <c r="C67" s="13" t="s">
        <v>142</v>
      </c>
      <c r="D67" s="21">
        <v>10071179221227</v>
      </c>
      <c r="E67" s="21">
        <v>10071179221227</v>
      </c>
      <c r="F67" s="15">
        <v>6</v>
      </c>
      <c r="G67" s="15" t="s">
        <v>50</v>
      </c>
      <c r="H67" s="16">
        <v>650</v>
      </c>
      <c r="I67" s="17"/>
      <c r="J67" s="17"/>
      <c r="K67" s="18"/>
      <c r="L67" s="18"/>
      <c r="M67" s="19">
        <f t="shared" si="0"/>
        <v>0</v>
      </c>
      <c r="N67" s="20">
        <f t="shared" si="1"/>
        <v>0</v>
      </c>
    </row>
    <row r="68" spans="1:14" ht="42" customHeight="1">
      <c r="A68" s="12">
        <v>58</v>
      </c>
      <c r="B68" s="13" t="s">
        <v>143</v>
      </c>
      <c r="C68" s="13" t="s">
        <v>88</v>
      </c>
      <c r="D68" s="21">
        <v>10041493621652</v>
      </c>
      <c r="E68" s="15">
        <v>62165</v>
      </c>
      <c r="F68" s="15">
        <v>72</v>
      </c>
      <c r="G68" s="15" t="s">
        <v>37</v>
      </c>
      <c r="H68" s="16">
        <v>625</v>
      </c>
      <c r="I68" s="17"/>
      <c r="J68" s="17"/>
      <c r="K68" s="18"/>
      <c r="L68" s="18"/>
      <c r="M68" s="19">
        <f t="shared" si="0"/>
        <v>0</v>
      </c>
      <c r="N68" s="20">
        <f t="shared" si="1"/>
        <v>0</v>
      </c>
    </row>
    <row r="69" spans="1:14" ht="42" customHeight="1">
      <c r="A69" s="12">
        <v>59</v>
      </c>
      <c r="B69" s="13" t="s">
        <v>144</v>
      </c>
      <c r="C69" s="13" t="s">
        <v>145</v>
      </c>
      <c r="D69" s="21">
        <v>10013087101437</v>
      </c>
      <c r="E69" s="15">
        <v>10143</v>
      </c>
      <c r="F69" s="15">
        <v>72</v>
      </c>
      <c r="G69" s="15" t="s">
        <v>116</v>
      </c>
      <c r="H69" s="16">
        <v>625</v>
      </c>
      <c r="I69" s="17"/>
      <c r="J69" s="17"/>
      <c r="K69" s="18"/>
      <c r="L69" s="18"/>
      <c r="M69" s="19">
        <f t="shared" si="0"/>
        <v>0</v>
      </c>
      <c r="N69" s="20">
        <f t="shared" si="1"/>
        <v>0</v>
      </c>
    </row>
    <row r="70" spans="1:14" ht="42" customHeight="1">
      <c r="A70" s="12">
        <v>60</v>
      </c>
      <c r="B70" s="13" t="s">
        <v>146</v>
      </c>
      <c r="C70" s="13" t="s">
        <v>147</v>
      </c>
      <c r="D70" s="21">
        <v>10026400416255</v>
      </c>
      <c r="E70" s="15">
        <v>341625</v>
      </c>
      <c r="F70" s="15">
        <v>2</v>
      </c>
      <c r="G70" s="15" t="s">
        <v>40</v>
      </c>
      <c r="H70" s="16">
        <v>600</v>
      </c>
      <c r="I70" s="17"/>
      <c r="J70" s="17"/>
      <c r="K70" s="18"/>
      <c r="L70" s="18"/>
      <c r="M70" s="19">
        <f t="shared" si="0"/>
        <v>0</v>
      </c>
      <c r="N70" s="20">
        <f t="shared" si="1"/>
        <v>0</v>
      </c>
    </row>
    <row r="71" spans="1:14" ht="42" customHeight="1">
      <c r="A71" s="12">
        <v>61</v>
      </c>
      <c r="B71" s="13" t="s">
        <v>148</v>
      </c>
      <c r="C71" s="13" t="s">
        <v>99</v>
      </c>
      <c r="D71" s="21">
        <v>10041493622772</v>
      </c>
      <c r="E71" s="15">
        <v>62277</v>
      </c>
      <c r="F71" s="15">
        <v>12</v>
      </c>
      <c r="G71" s="15" t="s">
        <v>22</v>
      </c>
      <c r="H71" s="16">
        <v>600</v>
      </c>
      <c r="I71" s="17"/>
      <c r="J71" s="17"/>
      <c r="K71" s="18"/>
      <c r="L71" s="18"/>
      <c r="M71" s="19">
        <f t="shared" si="0"/>
        <v>0</v>
      </c>
      <c r="N71" s="20">
        <f t="shared" si="1"/>
        <v>0</v>
      </c>
    </row>
    <row r="72" spans="1:14" ht="42" customHeight="1">
      <c r="A72" s="12">
        <v>62</v>
      </c>
      <c r="B72" s="13" t="s">
        <v>149</v>
      </c>
      <c r="C72" s="13" t="s">
        <v>150</v>
      </c>
      <c r="D72" s="21">
        <v>10031200007220</v>
      </c>
      <c r="E72" s="15">
        <v>722</v>
      </c>
      <c r="F72" s="15">
        <v>48</v>
      </c>
      <c r="G72" s="15" t="s">
        <v>37</v>
      </c>
      <c r="H72" s="16">
        <v>600</v>
      </c>
      <c r="I72" s="17"/>
      <c r="J72" s="17"/>
      <c r="K72" s="18"/>
      <c r="L72" s="18"/>
      <c r="M72" s="19">
        <f t="shared" si="0"/>
        <v>0</v>
      </c>
      <c r="N72" s="20">
        <f t="shared" si="1"/>
        <v>0</v>
      </c>
    </row>
    <row r="73" spans="1:14" ht="42" customHeight="1">
      <c r="A73" s="12">
        <v>63</v>
      </c>
      <c r="B73" s="13" t="s">
        <v>151</v>
      </c>
      <c r="C73" s="13" t="s">
        <v>152</v>
      </c>
      <c r="D73" s="21">
        <v>10051000000160</v>
      </c>
      <c r="E73" s="15">
        <v>16</v>
      </c>
      <c r="F73" s="15">
        <v>12</v>
      </c>
      <c r="G73" s="15" t="s">
        <v>153</v>
      </c>
      <c r="H73" s="16">
        <v>600</v>
      </c>
      <c r="I73" s="17"/>
      <c r="J73" s="17"/>
      <c r="K73" s="18"/>
      <c r="L73" s="18"/>
      <c r="M73" s="19">
        <f t="shared" si="0"/>
        <v>0</v>
      </c>
      <c r="N73" s="20">
        <f t="shared" si="1"/>
        <v>0</v>
      </c>
    </row>
    <row r="74" spans="1:14" ht="42" customHeight="1">
      <c r="A74" s="12">
        <v>64</v>
      </c>
      <c r="B74" s="13" t="s">
        <v>154</v>
      </c>
      <c r="C74" s="13" t="s">
        <v>155</v>
      </c>
      <c r="D74" s="21">
        <v>75278212004</v>
      </c>
      <c r="E74" s="15">
        <v>21200</v>
      </c>
      <c r="F74" s="15">
        <v>96</v>
      </c>
      <c r="G74" s="15" t="s">
        <v>156</v>
      </c>
      <c r="H74" s="16">
        <v>600</v>
      </c>
      <c r="I74" s="17"/>
      <c r="J74" s="17"/>
      <c r="K74" s="18"/>
      <c r="L74" s="18"/>
      <c r="M74" s="19">
        <f t="shared" si="0"/>
        <v>0</v>
      </c>
      <c r="N74" s="20">
        <f t="shared" si="1"/>
        <v>0</v>
      </c>
    </row>
    <row r="75" spans="1:14" ht="42" customHeight="1">
      <c r="A75" s="12">
        <v>65</v>
      </c>
      <c r="B75" s="13" t="s">
        <v>157</v>
      </c>
      <c r="C75" s="13" t="s">
        <v>114</v>
      </c>
      <c r="D75" s="21">
        <v>10070470166329</v>
      </c>
      <c r="E75" s="15" t="s">
        <v>158</v>
      </c>
      <c r="F75" s="15">
        <v>6</v>
      </c>
      <c r="G75" s="15" t="s">
        <v>159</v>
      </c>
      <c r="H75" s="16">
        <v>600</v>
      </c>
      <c r="I75" s="17"/>
      <c r="J75" s="17"/>
      <c r="K75" s="18"/>
      <c r="L75" s="18"/>
      <c r="M75" s="19">
        <f t="shared" si="0"/>
        <v>0</v>
      </c>
      <c r="N75" s="20">
        <f t="shared" si="1"/>
        <v>0</v>
      </c>
    </row>
    <row r="76" spans="1:14" ht="42" customHeight="1">
      <c r="A76" s="12">
        <v>66</v>
      </c>
      <c r="B76" s="13" t="s">
        <v>160</v>
      </c>
      <c r="C76" s="13" t="s">
        <v>161</v>
      </c>
      <c r="D76" s="21">
        <v>10048121179059</v>
      </c>
      <c r="E76" s="15" t="s">
        <v>162</v>
      </c>
      <c r="F76" s="15">
        <v>72</v>
      </c>
      <c r="G76" s="15" t="s">
        <v>116</v>
      </c>
      <c r="H76" s="16">
        <v>575</v>
      </c>
      <c r="I76" s="17"/>
      <c r="J76" s="17"/>
      <c r="K76" s="18"/>
      <c r="L76" s="18"/>
      <c r="M76" s="19">
        <f aca="true" t="shared" si="2" ref="M76:M139">I76-J76+K76+L76</f>
        <v>0</v>
      </c>
      <c r="N76" s="20">
        <f aca="true" t="shared" si="3" ref="N76:N139">H76*M76</f>
        <v>0</v>
      </c>
    </row>
    <row r="77" spans="1:14" ht="42" customHeight="1">
      <c r="A77" s="12">
        <v>67</v>
      </c>
      <c r="B77" s="13" t="s">
        <v>163</v>
      </c>
      <c r="C77" s="13" t="s">
        <v>164</v>
      </c>
      <c r="D77" s="21">
        <v>50758108108061</v>
      </c>
      <c r="E77" s="15">
        <v>415861</v>
      </c>
      <c r="F77" s="15">
        <v>2</v>
      </c>
      <c r="G77" s="15" t="s">
        <v>50</v>
      </c>
      <c r="H77" s="16">
        <v>575</v>
      </c>
      <c r="I77" s="17"/>
      <c r="J77" s="17"/>
      <c r="K77" s="18"/>
      <c r="L77" s="18"/>
      <c r="M77" s="19">
        <f t="shared" si="2"/>
        <v>0</v>
      </c>
      <c r="N77" s="20">
        <f t="shared" si="3"/>
        <v>0</v>
      </c>
    </row>
    <row r="78" spans="1:14" ht="42" customHeight="1">
      <c r="A78" s="12">
        <v>68</v>
      </c>
      <c r="B78" s="13" t="s">
        <v>165</v>
      </c>
      <c r="C78" s="13" t="s">
        <v>166</v>
      </c>
      <c r="D78" s="21">
        <v>76800000748</v>
      </c>
      <c r="E78" s="15">
        <v>7680000074</v>
      </c>
      <c r="F78" s="15">
        <v>12</v>
      </c>
      <c r="G78" s="15" t="s">
        <v>53</v>
      </c>
      <c r="H78" s="16">
        <v>575</v>
      </c>
      <c r="I78" s="17"/>
      <c r="J78" s="17"/>
      <c r="K78" s="18"/>
      <c r="L78" s="18"/>
      <c r="M78" s="19">
        <f t="shared" si="2"/>
        <v>0</v>
      </c>
      <c r="N78" s="20">
        <f t="shared" si="3"/>
        <v>0</v>
      </c>
    </row>
    <row r="79" spans="1:14" ht="42" customHeight="1">
      <c r="A79" s="12">
        <v>69</v>
      </c>
      <c r="B79" s="13" t="s">
        <v>167</v>
      </c>
      <c r="C79" s="13" t="s">
        <v>168</v>
      </c>
      <c r="D79" s="21">
        <v>95796036425</v>
      </c>
      <c r="E79" s="15">
        <v>3642</v>
      </c>
      <c r="F79" s="15">
        <v>10</v>
      </c>
      <c r="G79" s="15" t="s">
        <v>169</v>
      </c>
      <c r="H79" s="16">
        <v>575</v>
      </c>
      <c r="I79" s="17"/>
      <c r="J79" s="17"/>
      <c r="K79" s="18"/>
      <c r="L79" s="18"/>
      <c r="M79" s="19">
        <f t="shared" si="2"/>
        <v>0</v>
      </c>
      <c r="N79" s="20">
        <f t="shared" si="3"/>
        <v>0</v>
      </c>
    </row>
    <row r="80" spans="1:14" ht="42" customHeight="1">
      <c r="A80" s="12">
        <v>70</v>
      </c>
      <c r="B80" s="13" t="s">
        <v>170</v>
      </c>
      <c r="C80" s="13" t="s">
        <v>171</v>
      </c>
      <c r="D80" s="21">
        <v>28400122481</v>
      </c>
      <c r="E80" s="15">
        <v>12248</v>
      </c>
      <c r="F80" s="15">
        <v>8</v>
      </c>
      <c r="G80" s="15" t="s">
        <v>56</v>
      </c>
      <c r="H80" s="16">
        <v>575</v>
      </c>
      <c r="I80" s="17"/>
      <c r="J80" s="17"/>
      <c r="K80" s="18"/>
      <c r="L80" s="18"/>
      <c r="M80" s="19">
        <f t="shared" si="2"/>
        <v>0</v>
      </c>
      <c r="N80" s="20">
        <f t="shared" si="3"/>
        <v>0</v>
      </c>
    </row>
    <row r="81" spans="1:14" ht="42" customHeight="1">
      <c r="A81" s="12">
        <v>71</v>
      </c>
      <c r="B81" s="13" t="s">
        <v>172</v>
      </c>
      <c r="C81" s="13" t="s">
        <v>129</v>
      </c>
      <c r="D81" s="21">
        <v>28700848784</v>
      </c>
      <c r="E81" s="15">
        <v>104878</v>
      </c>
      <c r="F81" s="15">
        <v>72</v>
      </c>
      <c r="G81" s="15" t="s">
        <v>156</v>
      </c>
      <c r="H81" s="16">
        <v>575</v>
      </c>
      <c r="I81" s="17"/>
      <c r="J81" s="17"/>
      <c r="K81" s="18"/>
      <c r="L81" s="18"/>
      <c r="M81" s="19">
        <f t="shared" si="2"/>
        <v>0</v>
      </c>
      <c r="N81" s="20">
        <f t="shared" si="3"/>
        <v>0</v>
      </c>
    </row>
    <row r="82" spans="1:14" ht="42" customHeight="1">
      <c r="A82" s="12">
        <v>72</v>
      </c>
      <c r="B82" s="13" t="s">
        <v>173</v>
      </c>
      <c r="C82" s="13" t="s">
        <v>174</v>
      </c>
      <c r="D82" s="21">
        <v>50758108767930</v>
      </c>
      <c r="E82" s="15">
        <v>23403</v>
      </c>
      <c r="F82" s="15">
        <v>36</v>
      </c>
      <c r="G82" s="15" t="s">
        <v>37</v>
      </c>
      <c r="H82" s="16">
        <v>575</v>
      </c>
      <c r="I82" s="17"/>
      <c r="J82" s="17"/>
      <c r="K82" s="18"/>
      <c r="L82" s="18"/>
      <c r="M82" s="19">
        <f t="shared" si="2"/>
        <v>0</v>
      </c>
      <c r="N82" s="20">
        <f t="shared" si="3"/>
        <v>0</v>
      </c>
    </row>
    <row r="83" spans="1:14" ht="42" customHeight="1">
      <c r="A83" s="12">
        <v>73</v>
      </c>
      <c r="B83" s="13" t="s">
        <v>175</v>
      </c>
      <c r="C83" s="13" t="s">
        <v>30</v>
      </c>
      <c r="D83" s="21">
        <v>10041493132479</v>
      </c>
      <c r="E83" s="15">
        <v>13247</v>
      </c>
      <c r="F83" s="15">
        <v>6</v>
      </c>
      <c r="G83" s="15" t="s">
        <v>31</v>
      </c>
      <c r="H83" s="16">
        <v>550</v>
      </c>
      <c r="I83" s="17"/>
      <c r="J83" s="17"/>
      <c r="K83" s="18"/>
      <c r="L83" s="18"/>
      <c r="M83" s="19">
        <f t="shared" si="2"/>
        <v>0</v>
      </c>
      <c r="N83" s="20">
        <f t="shared" si="3"/>
        <v>0</v>
      </c>
    </row>
    <row r="84" spans="1:14" ht="42" customHeight="1">
      <c r="A84" s="12">
        <v>74</v>
      </c>
      <c r="B84" s="13" t="s">
        <v>176</v>
      </c>
      <c r="C84" s="13" t="s">
        <v>177</v>
      </c>
      <c r="D84" s="21">
        <v>41493551501</v>
      </c>
      <c r="E84" s="15">
        <v>55150</v>
      </c>
      <c r="F84" s="15">
        <v>2</v>
      </c>
      <c r="G84" s="15" t="s">
        <v>50</v>
      </c>
      <c r="H84" s="16">
        <v>550</v>
      </c>
      <c r="I84" s="17"/>
      <c r="J84" s="17"/>
      <c r="K84" s="18"/>
      <c r="L84" s="18"/>
      <c r="M84" s="19">
        <f t="shared" si="2"/>
        <v>0</v>
      </c>
      <c r="N84" s="20">
        <f t="shared" si="3"/>
        <v>0</v>
      </c>
    </row>
    <row r="85" spans="1:14" ht="42" customHeight="1">
      <c r="A85" s="12">
        <v>75</v>
      </c>
      <c r="B85" s="13" t="s">
        <v>178</v>
      </c>
      <c r="C85" s="13" t="s">
        <v>48</v>
      </c>
      <c r="D85" s="21">
        <v>23700039002</v>
      </c>
      <c r="E85" s="15">
        <v>16660100928</v>
      </c>
      <c r="F85" s="15">
        <v>1</v>
      </c>
      <c r="G85" s="15" t="s">
        <v>179</v>
      </c>
      <c r="H85" s="16">
        <v>550</v>
      </c>
      <c r="I85" s="17"/>
      <c r="J85" s="17"/>
      <c r="K85" s="18"/>
      <c r="L85" s="18"/>
      <c r="M85" s="19">
        <f t="shared" si="2"/>
        <v>0</v>
      </c>
      <c r="N85" s="20">
        <f t="shared" si="3"/>
        <v>0</v>
      </c>
    </row>
    <row r="86" spans="1:14" ht="42" customHeight="1">
      <c r="A86" s="12">
        <v>76</v>
      </c>
      <c r="B86" s="13" t="s">
        <v>180</v>
      </c>
      <c r="C86" s="13" t="s">
        <v>129</v>
      </c>
      <c r="D86" s="21">
        <v>28700045619</v>
      </c>
      <c r="E86" s="15">
        <v>4561</v>
      </c>
      <c r="F86" s="15">
        <v>40</v>
      </c>
      <c r="G86" s="15" t="s">
        <v>181</v>
      </c>
      <c r="H86" s="16">
        <v>550</v>
      </c>
      <c r="I86" s="17"/>
      <c r="J86" s="17"/>
      <c r="K86" s="18"/>
      <c r="L86" s="18"/>
      <c r="M86" s="19">
        <f t="shared" si="2"/>
        <v>0</v>
      </c>
      <c r="N86" s="20">
        <f t="shared" si="3"/>
        <v>0</v>
      </c>
    </row>
    <row r="87" spans="1:14" ht="42" customHeight="1">
      <c r="A87" s="12">
        <v>77</v>
      </c>
      <c r="B87" s="13" t="s">
        <v>182</v>
      </c>
      <c r="C87" s="13" t="s">
        <v>183</v>
      </c>
      <c r="D87" s="21">
        <v>10710205121222</v>
      </c>
      <c r="E87" s="15">
        <v>12122</v>
      </c>
      <c r="F87" s="15">
        <v>120</v>
      </c>
      <c r="G87" s="15" t="s">
        <v>63</v>
      </c>
      <c r="H87" s="16">
        <v>550</v>
      </c>
      <c r="I87" s="17"/>
      <c r="J87" s="17"/>
      <c r="K87" s="18"/>
      <c r="L87" s="18"/>
      <c r="M87" s="19">
        <f t="shared" si="2"/>
        <v>0</v>
      </c>
      <c r="N87" s="20">
        <f t="shared" si="3"/>
        <v>0</v>
      </c>
    </row>
    <row r="88" spans="1:14" ht="42" customHeight="1">
      <c r="A88" s="12">
        <v>78</v>
      </c>
      <c r="B88" s="13" t="s">
        <v>184</v>
      </c>
      <c r="C88" s="13" t="s">
        <v>185</v>
      </c>
      <c r="D88" s="21">
        <v>10073321404014</v>
      </c>
      <c r="E88" s="15">
        <v>40401</v>
      </c>
      <c r="F88" s="15">
        <v>1</v>
      </c>
      <c r="G88" s="15" t="s">
        <v>186</v>
      </c>
      <c r="H88" s="16">
        <v>525</v>
      </c>
      <c r="I88" s="17"/>
      <c r="J88" s="17"/>
      <c r="K88" s="18"/>
      <c r="L88" s="18"/>
      <c r="M88" s="19">
        <f t="shared" si="2"/>
        <v>0</v>
      </c>
      <c r="N88" s="20">
        <f t="shared" si="3"/>
        <v>0</v>
      </c>
    </row>
    <row r="89" spans="1:14" ht="42" customHeight="1">
      <c r="A89" s="12">
        <v>79</v>
      </c>
      <c r="B89" s="13" t="s">
        <v>187</v>
      </c>
      <c r="C89" s="13" t="s">
        <v>188</v>
      </c>
      <c r="D89" s="21">
        <v>80939904815</v>
      </c>
      <c r="E89" s="15">
        <v>10000020481</v>
      </c>
      <c r="F89" s="15">
        <v>1</v>
      </c>
      <c r="G89" s="15" t="s">
        <v>83</v>
      </c>
      <c r="H89" s="16">
        <v>525</v>
      </c>
      <c r="I89" s="17"/>
      <c r="J89" s="17"/>
      <c r="K89" s="18"/>
      <c r="L89" s="18"/>
      <c r="M89" s="19">
        <f t="shared" si="2"/>
        <v>0</v>
      </c>
      <c r="N89" s="20">
        <f t="shared" si="3"/>
        <v>0</v>
      </c>
    </row>
    <row r="90" spans="1:14" ht="42" customHeight="1">
      <c r="A90" s="12">
        <v>80</v>
      </c>
      <c r="B90" s="13" t="s">
        <v>189</v>
      </c>
      <c r="C90" s="13" t="s">
        <v>58</v>
      </c>
      <c r="D90" s="21">
        <v>10852159002551</v>
      </c>
      <c r="E90" s="15" t="s">
        <v>190</v>
      </c>
      <c r="F90" s="15">
        <v>4</v>
      </c>
      <c r="G90" s="15" t="s">
        <v>60</v>
      </c>
      <c r="H90" s="16">
        <v>500</v>
      </c>
      <c r="I90" s="17"/>
      <c r="J90" s="17"/>
      <c r="K90" s="18"/>
      <c r="L90" s="18"/>
      <c r="M90" s="19">
        <f t="shared" si="2"/>
        <v>0</v>
      </c>
      <c r="N90" s="20">
        <f t="shared" si="3"/>
        <v>0</v>
      </c>
    </row>
    <row r="91" spans="1:14" ht="42" customHeight="1">
      <c r="A91" s="12">
        <v>81</v>
      </c>
      <c r="B91" s="13" t="s">
        <v>191</v>
      </c>
      <c r="C91" s="13" t="s">
        <v>192</v>
      </c>
      <c r="D91" s="21">
        <v>25468111006</v>
      </c>
      <c r="E91" s="15">
        <v>25468111006</v>
      </c>
      <c r="F91" s="15">
        <v>1</v>
      </c>
      <c r="G91" s="15" t="s">
        <v>83</v>
      </c>
      <c r="H91" s="16">
        <v>500</v>
      </c>
      <c r="I91" s="17"/>
      <c r="J91" s="17"/>
      <c r="K91" s="18"/>
      <c r="L91" s="18"/>
      <c r="M91" s="19">
        <f t="shared" si="2"/>
        <v>0</v>
      </c>
      <c r="N91" s="20">
        <f t="shared" si="3"/>
        <v>0</v>
      </c>
    </row>
    <row r="92" spans="1:14" ht="42" customHeight="1">
      <c r="A92" s="12">
        <v>82</v>
      </c>
      <c r="B92" s="13" t="s">
        <v>193</v>
      </c>
      <c r="C92" s="13" t="s">
        <v>39</v>
      </c>
      <c r="D92" s="21">
        <v>50758108731290</v>
      </c>
      <c r="E92" s="15">
        <v>2201</v>
      </c>
      <c r="F92" s="15">
        <v>2</v>
      </c>
      <c r="G92" s="15" t="s">
        <v>40</v>
      </c>
      <c r="H92" s="16">
        <v>500</v>
      </c>
      <c r="I92" s="17"/>
      <c r="J92" s="17"/>
      <c r="K92" s="18"/>
      <c r="L92" s="18"/>
      <c r="M92" s="19">
        <f t="shared" si="2"/>
        <v>0</v>
      </c>
      <c r="N92" s="20">
        <f t="shared" si="3"/>
        <v>0</v>
      </c>
    </row>
    <row r="93" spans="1:14" ht="42" customHeight="1">
      <c r="A93" s="12">
        <v>83</v>
      </c>
      <c r="B93" s="13" t="s">
        <v>194</v>
      </c>
      <c r="C93" s="13" t="s">
        <v>195</v>
      </c>
      <c r="D93" s="21">
        <v>50758108778295</v>
      </c>
      <c r="E93" s="15">
        <v>593780</v>
      </c>
      <c r="F93" s="15">
        <v>5</v>
      </c>
      <c r="G93" s="15" t="s">
        <v>196</v>
      </c>
      <c r="H93" s="16">
        <v>500</v>
      </c>
      <c r="I93" s="17"/>
      <c r="J93" s="17"/>
      <c r="K93" s="18"/>
      <c r="L93" s="18"/>
      <c r="M93" s="19">
        <f t="shared" si="2"/>
        <v>0</v>
      </c>
      <c r="N93" s="20">
        <f t="shared" si="3"/>
        <v>0</v>
      </c>
    </row>
    <row r="94" spans="1:14" ht="42" customHeight="1">
      <c r="A94" s="12">
        <v>84</v>
      </c>
      <c r="B94" s="13" t="s">
        <v>197</v>
      </c>
      <c r="C94" s="13" t="s">
        <v>198</v>
      </c>
      <c r="D94" s="21">
        <v>10072714834568</v>
      </c>
      <c r="E94" s="15" t="s">
        <v>199</v>
      </c>
      <c r="F94" s="15">
        <v>6</v>
      </c>
      <c r="G94" s="15" t="s">
        <v>200</v>
      </c>
      <c r="H94" s="16">
        <v>500</v>
      </c>
      <c r="I94" s="17"/>
      <c r="J94" s="17"/>
      <c r="K94" s="18"/>
      <c r="L94" s="18"/>
      <c r="M94" s="19">
        <f t="shared" si="2"/>
        <v>0</v>
      </c>
      <c r="N94" s="20">
        <f t="shared" si="3"/>
        <v>0</v>
      </c>
    </row>
    <row r="95" spans="1:14" ht="42" customHeight="1">
      <c r="A95" s="12">
        <v>85</v>
      </c>
      <c r="B95" s="13" t="s">
        <v>201</v>
      </c>
      <c r="C95" s="13" t="s">
        <v>202</v>
      </c>
      <c r="D95" s="21">
        <v>16194085075</v>
      </c>
      <c r="E95" s="15" t="s">
        <v>203</v>
      </c>
      <c r="F95" s="15">
        <v>4</v>
      </c>
      <c r="G95" s="15" t="s">
        <v>204</v>
      </c>
      <c r="H95" s="16">
        <v>500</v>
      </c>
      <c r="I95" s="17"/>
      <c r="J95" s="17"/>
      <c r="K95" s="18"/>
      <c r="L95" s="18"/>
      <c r="M95" s="19">
        <f t="shared" si="2"/>
        <v>0</v>
      </c>
      <c r="N95" s="20">
        <f t="shared" si="3"/>
        <v>0</v>
      </c>
    </row>
    <row r="96" spans="1:14" ht="42" customHeight="1">
      <c r="A96" s="12">
        <v>86</v>
      </c>
      <c r="B96" s="13" t="s">
        <v>205</v>
      </c>
      <c r="C96" s="13" t="s">
        <v>177</v>
      </c>
      <c r="D96" s="21">
        <v>10041493279891</v>
      </c>
      <c r="E96" s="15">
        <v>4149327989</v>
      </c>
      <c r="F96" s="15">
        <v>6</v>
      </c>
      <c r="G96" s="15" t="s">
        <v>31</v>
      </c>
      <c r="H96" s="16">
        <v>475</v>
      </c>
      <c r="I96" s="17"/>
      <c r="J96" s="17"/>
      <c r="K96" s="18"/>
      <c r="L96" s="18"/>
      <c r="M96" s="19">
        <f t="shared" si="2"/>
        <v>0</v>
      </c>
      <c r="N96" s="20">
        <f t="shared" si="3"/>
        <v>0</v>
      </c>
    </row>
    <row r="97" spans="1:14" ht="42" customHeight="1">
      <c r="A97" s="12">
        <v>87</v>
      </c>
      <c r="B97" s="13" t="s">
        <v>206</v>
      </c>
      <c r="C97" s="13" t="s">
        <v>30</v>
      </c>
      <c r="D97" s="21">
        <v>41493273250</v>
      </c>
      <c r="E97" s="15">
        <v>27325</v>
      </c>
      <c r="F97" s="15">
        <v>1</v>
      </c>
      <c r="G97" s="15" t="s">
        <v>120</v>
      </c>
      <c r="H97" s="16">
        <v>475</v>
      </c>
      <c r="I97" s="17"/>
      <c r="J97" s="17"/>
      <c r="K97" s="18"/>
      <c r="L97" s="18"/>
      <c r="M97" s="19">
        <f t="shared" si="2"/>
        <v>0</v>
      </c>
      <c r="N97" s="20">
        <f t="shared" si="3"/>
        <v>0</v>
      </c>
    </row>
    <row r="98" spans="1:14" ht="42" customHeight="1">
      <c r="A98" s="12">
        <v>88</v>
      </c>
      <c r="B98" s="13" t="s">
        <v>207</v>
      </c>
      <c r="C98" s="13" t="s">
        <v>208</v>
      </c>
      <c r="D98" s="21">
        <v>10038034562208</v>
      </c>
      <c r="E98" s="15">
        <v>5622</v>
      </c>
      <c r="F98" s="15">
        <v>295</v>
      </c>
      <c r="G98" s="15" t="s">
        <v>209</v>
      </c>
      <c r="H98" s="16">
        <v>475</v>
      </c>
      <c r="I98" s="17"/>
      <c r="J98" s="17"/>
      <c r="K98" s="18"/>
      <c r="L98" s="18"/>
      <c r="M98" s="19">
        <f t="shared" si="2"/>
        <v>0</v>
      </c>
      <c r="N98" s="20">
        <f t="shared" si="3"/>
        <v>0</v>
      </c>
    </row>
    <row r="99" spans="1:14" ht="42" customHeight="1">
      <c r="A99" s="12">
        <v>89</v>
      </c>
      <c r="B99" s="13" t="s">
        <v>210</v>
      </c>
      <c r="C99" s="13" t="s">
        <v>211</v>
      </c>
      <c r="D99" s="21">
        <v>10746025901355</v>
      </c>
      <c r="E99" s="15" t="s">
        <v>212</v>
      </c>
      <c r="F99" s="15">
        <v>72</v>
      </c>
      <c r="G99" s="15" t="s">
        <v>213</v>
      </c>
      <c r="H99" s="16">
        <v>475</v>
      </c>
      <c r="I99" s="17"/>
      <c r="J99" s="17"/>
      <c r="K99" s="18"/>
      <c r="L99" s="18"/>
      <c r="M99" s="19">
        <f t="shared" si="2"/>
        <v>0</v>
      </c>
      <c r="N99" s="20">
        <f t="shared" si="3"/>
        <v>0</v>
      </c>
    </row>
    <row r="100" spans="1:14" ht="42" customHeight="1">
      <c r="A100" s="12">
        <v>90</v>
      </c>
      <c r="B100" s="13" t="s">
        <v>214</v>
      </c>
      <c r="C100" s="13" t="s">
        <v>150</v>
      </c>
      <c r="D100" s="21">
        <v>10031200007206</v>
      </c>
      <c r="E100" s="15">
        <v>720</v>
      </c>
      <c r="F100" s="15">
        <v>48</v>
      </c>
      <c r="G100" s="15" t="s">
        <v>37</v>
      </c>
      <c r="H100" s="16">
        <v>475</v>
      </c>
      <c r="I100" s="17"/>
      <c r="J100" s="17"/>
      <c r="K100" s="18"/>
      <c r="L100" s="18"/>
      <c r="M100" s="19">
        <f t="shared" si="2"/>
        <v>0</v>
      </c>
      <c r="N100" s="20">
        <f t="shared" si="3"/>
        <v>0</v>
      </c>
    </row>
    <row r="101" spans="1:14" ht="42" customHeight="1">
      <c r="A101" s="12">
        <v>91</v>
      </c>
      <c r="B101" s="13" t="s">
        <v>215</v>
      </c>
      <c r="C101" s="13" t="s">
        <v>132</v>
      </c>
      <c r="D101" s="21">
        <v>10087684001421</v>
      </c>
      <c r="E101" s="21">
        <v>10087684001421</v>
      </c>
      <c r="F101" s="15">
        <v>40</v>
      </c>
      <c r="G101" s="15" t="s">
        <v>133</v>
      </c>
      <c r="H101" s="16">
        <v>475</v>
      </c>
      <c r="I101" s="17"/>
      <c r="J101" s="17"/>
      <c r="K101" s="18"/>
      <c r="L101" s="18"/>
      <c r="M101" s="19">
        <f t="shared" si="2"/>
        <v>0</v>
      </c>
      <c r="N101" s="20">
        <f t="shared" si="3"/>
        <v>0</v>
      </c>
    </row>
    <row r="102" spans="1:14" ht="42" customHeight="1">
      <c r="A102" s="12">
        <v>92</v>
      </c>
      <c r="B102" s="13" t="s">
        <v>216</v>
      </c>
      <c r="C102" s="13" t="s">
        <v>30</v>
      </c>
      <c r="D102" s="21">
        <v>10041493002093</v>
      </c>
      <c r="E102" s="15">
        <v>209</v>
      </c>
      <c r="F102" s="15">
        <v>6</v>
      </c>
      <c r="G102" s="15" t="s">
        <v>50</v>
      </c>
      <c r="H102" s="16">
        <v>475</v>
      </c>
      <c r="I102" s="17"/>
      <c r="J102" s="17"/>
      <c r="K102" s="18"/>
      <c r="L102" s="18"/>
      <c r="M102" s="19">
        <f t="shared" si="2"/>
        <v>0</v>
      </c>
      <c r="N102" s="20">
        <f t="shared" si="3"/>
        <v>0</v>
      </c>
    </row>
    <row r="103" spans="1:14" ht="42" customHeight="1">
      <c r="A103" s="12">
        <v>93</v>
      </c>
      <c r="B103" s="13" t="s">
        <v>217</v>
      </c>
      <c r="C103" s="13" t="s">
        <v>218</v>
      </c>
      <c r="D103" s="21">
        <v>10033828220661</v>
      </c>
      <c r="E103" s="15">
        <v>3382822066</v>
      </c>
      <c r="F103" s="15">
        <v>6</v>
      </c>
      <c r="G103" s="15" t="s">
        <v>31</v>
      </c>
      <c r="H103" s="16">
        <v>450</v>
      </c>
      <c r="I103" s="17"/>
      <c r="J103" s="17"/>
      <c r="K103" s="18"/>
      <c r="L103" s="18"/>
      <c r="M103" s="19">
        <f t="shared" si="2"/>
        <v>0</v>
      </c>
      <c r="N103" s="20">
        <f t="shared" si="3"/>
        <v>0</v>
      </c>
    </row>
    <row r="104" spans="1:14" ht="42" customHeight="1">
      <c r="A104" s="12">
        <v>94</v>
      </c>
      <c r="B104" s="13" t="s">
        <v>219</v>
      </c>
      <c r="C104" s="13" t="s">
        <v>220</v>
      </c>
      <c r="D104" s="21">
        <v>10016000319179</v>
      </c>
      <c r="E104" s="15" t="s">
        <v>221</v>
      </c>
      <c r="F104" s="15">
        <v>96</v>
      </c>
      <c r="G104" s="15" t="s">
        <v>222</v>
      </c>
      <c r="H104" s="16">
        <v>450</v>
      </c>
      <c r="I104" s="17"/>
      <c r="J104" s="17"/>
      <c r="K104" s="18"/>
      <c r="L104" s="18"/>
      <c r="M104" s="19">
        <f t="shared" si="2"/>
        <v>0</v>
      </c>
      <c r="N104" s="20">
        <f t="shared" si="3"/>
        <v>0</v>
      </c>
    </row>
    <row r="105" spans="1:14" ht="42" customHeight="1">
      <c r="A105" s="12">
        <v>95</v>
      </c>
      <c r="B105" s="13" t="s">
        <v>223</v>
      </c>
      <c r="C105" s="13" t="s">
        <v>224</v>
      </c>
      <c r="D105" s="21">
        <v>758108430501</v>
      </c>
      <c r="E105" s="15">
        <v>3330388</v>
      </c>
      <c r="F105" s="15">
        <v>3</v>
      </c>
      <c r="G105" s="15" t="s">
        <v>60</v>
      </c>
      <c r="H105" s="16">
        <v>450</v>
      </c>
      <c r="I105" s="17"/>
      <c r="J105" s="17"/>
      <c r="K105" s="18"/>
      <c r="L105" s="18"/>
      <c r="M105" s="19">
        <f t="shared" si="2"/>
        <v>0</v>
      </c>
      <c r="N105" s="20">
        <f t="shared" si="3"/>
        <v>0</v>
      </c>
    </row>
    <row r="106" spans="1:14" ht="42" customHeight="1">
      <c r="A106" s="12">
        <v>96</v>
      </c>
      <c r="B106" s="13" t="s">
        <v>225</v>
      </c>
      <c r="C106" s="13" t="s">
        <v>76</v>
      </c>
      <c r="D106" s="21">
        <v>50758108008996</v>
      </c>
      <c r="E106" s="15">
        <v>180473</v>
      </c>
      <c r="F106" s="15">
        <v>6</v>
      </c>
      <c r="G106" s="15" t="s">
        <v>31</v>
      </c>
      <c r="H106" s="16">
        <v>450</v>
      </c>
      <c r="I106" s="17"/>
      <c r="J106" s="17"/>
      <c r="K106" s="18"/>
      <c r="L106" s="18"/>
      <c r="M106" s="19">
        <f t="shared" si="2"/>
        <v>0</v>
      </c>
      <c r="N106" s="20">
        <f t="shared" si="3"/>
        <v>0</v>
      </c>
    </row>
    <row r="107" spans="1:14" ht="42" customHeight="1">
      <c r="A107" s="12">
        <v>97</v>
      </c>
      <c r="B107" s="13" t="s">
        <v>226</v>
      </c>
      <c r="C107" s="13" t="s">
        <v>183</v>
      </c>
      <c r="D107" s="21">
        <v>10710205205502</v>
      </c>
      <c r="E107" s="15">
        <v>20550</v>
      </c>
      <c r="F107" s="15">
        <v>196</v>
      </c>
      <c r="G107" s="15" t="s">
        <v>34</v>
      </c>
      <c r="H107" s="16">
        <v>450</v>
      </c>
      <c r="I107" s="17"/>
      <c r="J107" s="17"/>
      <c r="K107" s="18"/>
      <c r="L107" s="18"/>
      <c r="M107" s="19">
        <f t="shared" si="2"/>
        <v>0</v>
      </c>
      <c r="N107" s="20">
        <f t="shared" si="3"/>
        <v>0</v>
      </c>
    </row>
    <row r="108" spans="1:14" ht="42" customHeight="1">
      <c r="A108" s="12">
        <v>98</v>
      </c>
      <c r="B108" s="13" t="s">
        <v>227</v>
      </c>
      <c r="C108" s="13" t="s">
        <v>183</v>
      </c>
      <c r="D108" s="21">
        <v>10710205206158</v>
      </c>
      <c r="E108" s="15">
        <v>20615</v>
      </c>
      <c r="F108" s="15">
        <v>144</v>
      </c>
      <c r="G108" s="15" t="s">
        <v>34</v>
      </c>
      <c r="H108" s="16">
        <v>450</v>
      </c>
      <c r="I108" s="17"/>
      <c r="J108" s="17"/>
      <c r="K108" s="18"/>
      <c r="L108" s="18"/>
      <c r="M108" s="19">
        <f t="shared" si="2"/>
        <v>0</v>
      </c>
      <c r="N108" s="20">
        <f t="shared" si="3"/>
        <v>0</v>
      </c>
    </row>
    <row r="109" spans="1:14" ht="42" customHeight="1">
      <c r="A109" s="12">
        <v>99</v>
      </c>
      <c r="B109" s="13" t="s">
        <v>228</v>
      </c>
      <c r="C109" s="13" t="s">
        <v>229</v>
      </c>
      <c r="D109" s="21">
        <v>28400443968</v>
      </c>
      <c r="E109" s="15">
        <v>44396</v>
      </c>
      <c r="F109" s="15">
        <v>64</v>
      </c>
      <c r="G109" s="15" t="s">
        <v>230</v>
      </c>
      <c r="H109" s="16">
        <v>450</v>
      </c>
      <c r="I109" s="17"/>
      <c r="J109" s="17"/>
      <c r="K109" s="18"/>
      <c r="L109" s="18"/>
      <c r="M109" s="19">
        <f t="shared" si="2"/>
        <v>0</v>
      </c>
      <c r="N109" s="20">
        <f t="shared" si="3"/>
        <v>0</v>
      </c>
    </row>
    <row r="110" spans="1:14" ht="42" customHeight="1">
      <c r="A110" s="12">
        <v>100</v>
      </c>
      <c r="B110" s="13" t="s">
        <v>231</v>
      </c>
      <c r="C110" s="13" t="s">
        <v>232</v>
      </c>
      <c r="D110" s="21">
        <v>74483992213</v>
      </c>
      <c r="E110" s="15">
        <v>956</v>
      </c>
      <c r="F110" s="15">
        <v>12</v>
      </c>
      <c r="G110" s="15" t="s">
        <v>60</v>
      </c>
      <c r="H110" s="16">
        <v>450</v>
      </c>
      <c r="I110" s="17"/>
      <c r="J110" s="17"/>
      <c r="K110" s="18"/>
      <c r="L110" s="18"/>
      <c r="M110" s="19">
        <f t="shared" si="2"/>
        <v>0</v>
      </c>
      <c r="N110" s="20">
        <f t="shared" si="3"/>
        <v>0</v>
      </c>
    </row>
    <row r="111" spans="1:14" ht="42" customHeight="1">
      <c r="A111" s="12">
        <v>101</v>
      </c>
      <c r="B111" s="13" t="s">
        <v>233</v>
      </c>
      <c r="C111" s="13" t="s">
        <v>132</v>
      </c>
      <c r="D111" s="21">
        <v>10087684001445</v>
      </c>
      <c r="E111" s="21">
        <v>10087684001445</v>
      </c>
      <c r="F111" s="15">
        <v>40</v>
      </c>
      <c r="G111" s="15" t="s">
        <v>133</v>
      </c>
      <c r="H111" s="16">
        <v>450</v>
      </c>
      <c r="I111" s="17"/>
      <c r="J111" s="17"/>
      <c r="K111" s="18"/>
      <c r="L111" s="18"/>
      <c r="M111" s="19">
        <f t="shared" si="2"/>
        <v>0</v>
      </c>
      <c r="N111" s="20">
        <f t="shared" si="3"/>
        <v>0</v>
      </c>
    </row>
    <row r="112" spans="1:14" ht="42" customHeight="1">
      <c r="A112" s="12">
        <v>102</v>
      </c>
      <c r="B112" s="13" t="s">
        <v>234</v>
      </c>
      <c r="C112" s="13" t="s">
        <v>235</v>
      </c>
      <c r="D112" s="21">
        <v>10041493418009</v>
      </c>
      <c r="E112" s="15">
        <v>41800</v>
      </c>
      <c r="F112" s="15">
        <v>4</v>
      </c>
      <c r="G112" s="15" t="s">
        <v>50</v>
      </c>
      <c r="H112" s="16">
        <v>425</v>
      </c>
      <c r="I112" s="17"/>
      <c r="J112" s="17"/>
      <c r="K112" s="18"/>
      <c r="L112" s="18"/>
      <c r="M112" s="19">
        <f t="shared" si="2"/>
        <v>0</v>
      </c>
      <c r="N112" s="20">
        <f t="shared" si="3"/>
        <v>0</v>
      </c>
    </row>
    <row r="113" spans="1:14" ht="42" customHeight="1">
      <c r="A113" s="12">
        <v>103</v>
      </c>
      <c r="B113" s="13" t="s">
        <v>236</v>
      </c>
      <c r="C113" s="13" t="s">
        <v>237</v>
      </c>
      <c r="D113" s="21">
        <v>10039400016196</v>
      </c>
      <c r="E113" s="15">
        <v>1619</v>
      </c>
      <c r="F113" s="15">
        <v>6</v>
      </c>
      <c r="G113" s="15" t="s">
        <v>31</v>
      </c>
      <c r="H113" s="16">
        <v>425</v>
      </c>
      <c r="I113" s="17"/>
      <c r="J113" s="17"/>
      <c r="K113" s="18"/>
      <c r="L113" s="18"/>
      <c r="M113" s="19">
        <f t="shared" si="2"/>
        <v>0</v>
      </c>
      <c r="N113" s="20">
        <f t="shared" si="3"/>
        <v>0</v>
      </c>
    </row>
    <row r="114" spans="1:14" ht="42" customHeight="1">
      <c r="A114" s="12">
        <v>104</v>
      </c>
      <c r="B114" s="13" t="s">
        <v>238</v>
      </c>
      <c r="C114" s="13" t="s">
        <v>39</v>
      </c>
      <c r="D114" s="21">
        <v>50758108770664</v>
      </c>
      <c r="E114" s="15">
        <v>872629</v>
      </c>
      <c r="F114" s="15">
        <v>4</v>
      </c>
      <c r="G114" s="15" t="s">
        <v>50</v>
      </c>
      <c r="H114" s="16">
        <v>425</v>
      </c>
      <c r="I114" s="17"/>
      <c r="J114" s="17"/>
      <c r="K114" s="18"/>
      <c r="L114" s="18"/>
      <c r="M114" s="19">
        <f t="shared" si="2"/>
        <v>0</v>
      </c>
      <c r="N114" s="20">
        <f t="shared" si="3"/>
        <v>0</v>
      </c>
    </row>
    <row r="115" spans="1:14" ht="42" customHeight="1">
      <c r="A115" s="12">
        <v>105</v>
      </c>
      <c r="B115" s="13" t="s">
        <v>239</v>
      </c>
      <c r="C115" s="13" t="s">
        <v>76</v>
      </c>
      <c r="D115" s="21">
        <v>50758108008828</v>
      </c>
      <c r="E115" s="15">
        <v>180395</v>
      </c>
      <c r="F115" s="15">
        <v>6</v>
      </c>
      <c r="G115" s="15" t="s">
        <v>31</v>
      </c>
      <c r="H115" s="16">
        <v>425</v>
      </c>
      <c r="I115" s="17"/>
      <c r="J115" s="17"/>
      <c r="K115" s="18"/>
      <c r="L115" s="18"/>
      <c r="M115" s="19">
        <f t="shared" si="2"/>
        <v>0</v>
      </c>
      <c r="N115" s="20">
        <f t="shared" si="3"/>
        <v>0</v>
      </c>
    </row>
    <row r="116" spans="1:14" ht="42" customHeight="1">
      <c r="A116" s="12">
        <v>106</v>
      </c>
      <c r="B116" s="13" t="s">
        <v>240</v>
      </c>
      <c r="C116" s="13" t="s">
        <v>241</v>
      </c>
      <c r="D116" s="21">
        <v>38000358456</v>
      </c>
      <c r="E116" s="15">
        <v>3800035845</v>
      </c>
      <c r="F116" s="15">
        <v>3</v>
      </c>
      <c r="G116" s="15" t="s">
        <v>242</v>
      </c>
      <c r="H116" s="16">
        <v>424.67</v>
      </c>
      <c r="I116" s="17"/>
      <c r="J116" s="17"/>
      <c r="K116" s="18"/>
      <c r="L116" s="18"/>
      <c r="M116" s="19">
        <f t="shared" si="2"/>
        <v>0</v>
      </c>
      <c r="N116" s="20">
        <f t="shared" si="3"/>
        <v>0</v>
      </c>
    </row>
    <row r="117" spans="1:14" ht="42" customHeight="1">
      <c r="A117" s="12">
        <v>107</v>
      </c>
      <c r="B117" s="13" t="s">
        <v>243</v>
      </c>
      <c r="C117" s="13" t="s">
        <v>229</v>
      </c>
      <c r="D117" s="21">
        <v>28400110457</v>
      </c>
      <c r="E117" s="15">
        <v>11045</v>
      </c>
      <c r="F117" s="15">
        <v>104</v>
      </c>
      <c r="G117" s="15" t="s">
        <v>34</v>
      </c>
      <c r="H117" s="16">
        <v>425</v>
      </c>
      <c r="I117" s="17"/>
      <c r="J117" s="17"/>
      <c r="K117" s="18"/>
      <c r="L117" s="18"/>
      <c r="M117" s="19">
        <f t="shared" si="2"/>
        <v>0</v>
      </c>
      <c r="N117" s="20">
        <f t="shared" si="3"/>
        <v>0</v>
      </c>
    </row>
    <row r="118" spans="1:14" ht="42" customHeight="1">
      <c r="A118" s="12">
        <v>108</v>
      </c>
      <c r="B118" s="13" t="s">
        <v>244</v>
      </c>
      <c r="C118" s="13" t="s">
        <v>36</v>
      </c>
      <c r="D118" s="21">
        <v>75278951217</v>
      </c>
      <c r="E118" s="15">
        <v>95121</v>
      </c>
      <c r="F118" s="15">
        <v>56</v>
      </c>
      <c r="G118" s="15" t="s">
        <v>245</v>
      </c>
      <c r="H118" s="16">
        <v>425</v>
      </c>
      <c r="I118" s="17"/>
      <c r="J118" s="17"/>
      <c r="K118" s="18"/>
      <c r="L118" s="18"/>
      <c r="M118" s="19">
        <f t="shared" si="2"/>
        <v>0</v>
      </c>
      <c r="N118" s="20">
        <f t="shared" si="3"/>
        <v>0</v>
      </c>
    </row>
    <row r="119" spans="1:14" ht="42" customHeight="1">
      <c r="A119" s="12">
        <v>109</v>
      </c>
      <c r="B119" s="13" t="s">
        <v>246</v>
      </c>
      <c r="C119" s="13" t="s">
        <v>183</v>
      </c>
      <c r="D119" s="21">
        <v>10710205205441</v>
      </c>
      <c r="E119" s="15">
        <v>20544</v>
      </c>
      <c r="F119" s="15">
        <v>125</v>
      </c>
      <c r="G119" s="15" t="s">
        <v>247</v>
      </c>
      <c r="H119" s="16">
        <v>400</v>
      </c>
      <c r="I119" s="17"/>
      <c r="J119" s="17"/>
      <c r="K119" s="18"/>
      <c r="L119" s="18"/>
      <c r="M119" s="19">
        <f t="shared" si="2"/>
        <v>0</v>
      </c>
      <c r="N119" s="20">
        <f t="shared" si="3"/>
        <v>0</v>
      </c>
    </row>
    <row r="120" spans="1:14" ht="42" customHeight="1">
      <c r="A120" s="12">
        <v>110</v>
      </c>
      <c r="B120" s="13" t="s">
        <v>248</v>
      </c>
      <c r="C120" s="13" t="s">
        <v>249</v>
      </c>
      <c r="D120" s="21">
        <v>50758108800682</v>
      </c>
      <c r="E120" s="15">
        <v>6457240</v>
      </c>
      <c r="F120" s="15">
        <v>6</v>
      </c>
      <c r="G120" s="15" t="s">
        <v>196</v>
      </c>
      <c r="H120" s="16">
        <v>400</v>
      </c>
      <c r="I120" s="17"/>
      <c r="J120" s="17"/>
      <c r="K120" s="18"/>
      <c r="L120" s="18"/>
      <c r="M120" s="19">
        <f t="shared" si="2"/>
        <v>0</v>
      </c>
      <c r="N120" s="20">
        <f t="shared" si="3"/>
        <v>0</v>
      </c>
    </row>
    <row r="121" spans="1:14" ht="42" customHeight="1">
      <c r="A121" s="12">
        <v>111</v>
      </c>
      <c r="B121" s="13" t="s">
        <v>250</v>
      </c>
      <c r="C121" s="13" t="s">
        <v>183</v>
      </c>
      <c r="D121" s="21">
        <v>10710205311425</v>
      </c>
      <c r="E121" s="15">
        <v>31142</v>
      </c>
      <c r="F121" s="15">
        <v>6</v>
      </c>
      <c r="G121" s="15" t="s">
        <v>251</v>
      </c>
      <c r="H121" s="16">
        <v>400</v>
      </c>
      <c r="I121" s="17"/>
      <c r="J121" s="17"/>
      <c r="K121" s="18"/>
      <c r="L121" s="18"/>
      <c r="M121" s="19">
        <f t="shared" si="2"/>
        <v>0</v>
      </c>
      <c r="N121" s="20">
        <f t="shared" si="3"/>
        <v>0</v>
      </c>
    </row>
    <row r="122" spans="1:14" ht="42" customHeight="1">
      <c r="A122" s="12">
        <v>112</v>
      </c>
      <c r="B122" s="13" t="s">
        <v>252</v>
      </c>
      <c r="C122" s="13" t="s">
        <v>99</v>
      </c>
      <c r="D122" s="21">
        <v>10041493022688</v>
      </c>
      <c r="E122" s="15">
        <v>2268</v>
      </c>
      <c r="F122" s="15">
        <v>96</v>
      </c>
      <c r="G122" s="15" t="s">
        <v>253</v>
      </c>
      <c r="H122" s="16">
        <v>400</v>
      </c>
      <c r="I122" s="17"/>
      <c r="J122" s="17"/>
      <c r="K122" s="18"/>
      <c r="L122" s="18"/>
      <c r="M122" s="19">
        <f t="shared" si="2"/>
        <v>0</v>
      </c>
      <c r="N122" s="20">
        <f t="shared" si="3"/>
        <v>0</v>
      </c>
    </row>
    <row r="123" spans="1:14" ht="42" customHeight="1">
      <c r="A123" s="12">
        <v>113</v>
      </c>
      <c r="B123" s="13" t="s">
        <v>254</v>
      </c>
      <c r="C123" s="13" t="s">
        <v>39</v>
      </c>
      <c r="D123" s="21">
        <v>50758108709978</v>
      </c>
      <c r="E123" s="15">
        <v>691667</v>
      </c>
      <c r="F123" s="15">
        <v>4</v>
      </c>
      <c r="G123" s="15" t="s">
        <v>50</v>
      </c>
      <c r="H123" s="16">
        <v>400</v>
      </c>
      <c r="I123" s="17"/>
      <c r="J123" s="17"/>
      <c r="K123" s="18"/>
      <c r="L123" s="18"/>
      <c r="M123" s="19">
        <f t="shared" si="2"/>
        <v>0</v>
      </c>
      <c r="N123" s="20">
        <f t="shared" si="3"/>
        <v>0</v>
      </c>
    </row>
    <row r="124" spans="1:14" ht="42" customHeight="1">
      <c r="A124" s="12">
        <v>114</v>
      </c>
      <c r="B124" s="13" t="s">
        <v>255</v>
      </c>
      <c r="C124" s="13" t="s">
        <v>256</v>
      </c>
      <c r="D124" s="21">
        <v>78737007227</v>
      </c>
      <c r="E124" s="15" t="s">
        <v>257</v>
      </c>
      <c r="F124" s="15">
        <v>3</v>
      </c>
      <c r="G124" s="15" t="s">
        <v>104</v>
      </c>
      <c r="H124" s="16">
        <v>400</v>
      </c>
      <c r="I124" s="17"/>
      <c r="J124" s="17"/>
      <c r="K124" s="18"/>
      <c r="L124" s="18"/>
      <c r="M124" s="19">
        <f t="shared" si="2"/>
        <v>0</v>
      </c>
      <c r="N124" s="20">
        <f t="shared" si="3"/>
        <v>0</v>
      </c>
    </row>
    <row r="125" spans="1:14" ht="42" customHeight="1">
      <c r="A125" s="12">
        <v>115</v>
      </c>
      <c r="B125" s="13" t="s">
        <v>258</v>
      </c>
      <c r="C125" s="13" t="s">
        <v>43</v>
      </c>
      <c r="D125" s="21">
        <v>50758108012719</v>
      </c>
      <c r="E125" s="15">
        <v>270305</v>
      </c>
      <c r="F125" s="15">
        <v>100</v>
      </c>
      <c r="G125" s="15" t="s">
        <v>259</v>
      </c>
      <c r="H125" s="16">
        <v>400</v>
      </c>
      <c r="I125" s="17"/>
      <c r="J125" s="17"/>
      <c r="K125" s="18"/>
      <c r="L125" s="18"/>
      <c r="M125" s="19">
        <f t="shared" si="2"/>
        <v>0</v>
      </c>
      <c r="N125" s="20">
        <f t="shared" si="3"/>
        <v>0</v>
      </c>
    </row>
    <row r="126" spans="1:14" ht="42" customHeight="1">
      <c r="A126" s="12">
        <v>116</v>
      </c>
      <c r="B126" s="13" t="s">
        <v>260</v>
      </c>
      <c r="C126" s="13" t="s">
        <v>261</v>
      </c>
      <c r="D126" s="21">
        <v>50758108464785</v>
      </c>
      <c r="E126" s="15">
        <v>486984</v>
      </c>
      <c r="F126" s="15">
        <v>160</v>
      </c>
      <c r="G126" s="15" t="s">
        <v>34</v>
      </c>
      <c r="H126" s="16">
        <v>400</v>
      </c>
      <c r="I126" s="17"/>
      <c r="J126" s="17"/>
      <c r="K126" s="18"/>
      <c r="L126" s="18"/>
      <c r="M126" s="19">
        <f t="shared" si="2"/>
        <v>0</v>
      </c>
      <c r="N126" s="20">
        <f t="shared" si="3"/>
        <v>0</v>
      </c>
    </row>
    <row r="127" spans="1:14" ht="42" customHeight="1">
      <c r="A127" s="12">
        <v>117</v>
      </c>
      <c r="B127" s="13" t="s">
        <v>262</v>
      </c>
      <c r="C127" s="13" t="s">
        <v>263</v>
      </c>
      <c r="D127" s="21">
        <v>10076829023312</v>
      </c>
      <c r="E127" s="15">
        <v>123312</v>
      </c>
      <c r="F127" s="15">
        <v>1</v>
      </c>
      <c r="G127" s="15" t="s">
        <v>83</v>
      </c>
      <c r="H127" s="16">
        <v>400</v>
      </c>
      <c r="I127" s="17"/>
      <c r="J127" s="17"/>
      <c r="K127" s="18"/>
      <c r="L127" s="18"/>
      <c r="M127" s="19">
        <f t="shared" si="2"/>
        <v>0</v>
      </c>
      <c r="N127" s="20">
        <f t="shared" si="3"/>
        <v>0</v>
      </c>
    </row>
    <row r="128" spans="1:14" ht="42" customHeight="1">
      <c r="A128" s="12">
        <v>118</v>
      </c>
      <c r="B128" s="13" t="s">
        <v>264</v>
      </c>
      <c r="C128" s="13" t="s">
        <v>43</v>
      </c>
      <c r="D128" s="21">
        <v>50758108036562</v>
      </c>
      <c r="E128" s="15">
        <v>253852</v>
      </c>
      <c r="F128" s="15">
        <v>18</v>
      </c>
      <c r="G128" s="15" t="s">
        <v>181</v>
      </c>
      <c r="H128" s="16">
        <v>400</v>
      </c>
      <c r="I128" s="17"/>
      <c r="J128" s="17"/>
      <c r="K128" s="18"/>
      <c r="L128" s="18"/>
      <c r="M128" s="19">
        <f t="shared" si="2"/>
        <v>0</v>
      </c>
      <c r="N128" s="20">
        <f t="shared" si="3"/>
        <v>0</v>
      </c>
    </row>
    <row r="129" spans="1:14" ht="42" customHeight="1">
      <c r="A129" s="12">
        <v>119</v>
      </c>
      <c r="B129" s="13" t="s">
        <v>265</v>
      </c>
      <c r="C129" s="13" t="s">
        <v>266</v>
      </c>
      <c r="D129" s="21">
        <v>28400111522</v>
      </c>
      <c r="E129" s="15">
        <v>11152</v>
      </c>
      <c r="F129" s="15">
        <v>104</v>
      </c>
      <c r="G129" s="15" t="s">
        <v>34</v>
      </c>
      <c r="H129" s="16">
        <v>375</v>
      </c>
      <c r="I129" s="17"/>
      <c r="J129" s="17"/>
      <c r="K129" s="18"/>
      <c r="L129" s="18"/>
      <c r="M129" s="19">
        <f t="shared" si="2"/>
        <v>0</v>
      </c>
      <c r="N129" s="20">
        <f t="shared" si="3"/>
        <v>0</v>
      </c>
    </row>
    <row r="130" spans="1:14" ht="42" customHeight="1">
      <c r="A130" s="12">
        <v>120</v>
      </c>
      <c r="B130" s="13" t="s">
        <v>267</v>
      </c>
      <c r="C130" s="13" t="s">
        <v>268</v>
      </c>
      <c r="D130" s="21">
        <v>10072180635270</v>
      </c>
      <c r="E130" s="15">
        <v>63527</v>
      </c>
      <c r="F130" s="15">
        <v>24</v>
      </c>
      <c r="G130" s="15" t="s">
        <v>269</v>
      </c>
      <c r="H130" s="16">
        <v>375</v>
      </c>
      <c r="I130" s="17"/>
      <c r="J130" s="17"/>
      <c r="K130" s="18"/>
      <c r="L130" s="18"/>
      <c r="M130" s="19">
        <f t="shared" si="2"/>
        <v>0</v>
      </c>
      <c r="N130" s="20">
        <f t="shared" si="3"/>
        <v>0</v>
      </c>
    </row>
    <row r="131" spans="1:14" ht="42" customHeight="1">
      <c r="A131" s="12">
        <v>121</v>
      </c>
      <c r="B131" s="13" t="s">
        <v>270</v>
      </c>
      <c r="C131" s="13" t="s">
        <v>271</v>
      </c>
      <c r="D131" s="21">
        <v>10016000115900</v>
      </c>
      <c r="E131" s="15" t="s">
        <v>272</v>
      </c>
      <c r="F131" s="15">
        <v>120</v>
      </c>
      <c r="G131" s="15" t="s">
        <v>273</v>
      </c>
      <c r="H131" s="16">
        <v>375</v>
      </c>
      <c r="I131" s="17"/>
      <c r="J131" s="17"/>
      <c r="K131" s="18"/>
      <c r="L131" s="18"/>
      <c r="M131" s="19">
        <f t="shared" si="2"/>
        <v>0</v>
      </c>
      <c r="N131" s="20">
        <f t="shared" si="3"/>
        <v>0</v>
      </c>
    </row>
    <row r="132" spans="1:14" ht="42" customHeight="1">
      <c r="A132" s="12">
        <v>122</v>
      </c>
      <c r="B132" s="13" t="s">
        <v>274</v>
      </c>
      <c r="C132" s="13" t="s">
        <v>249</v>
      </c>
      <c r="D132" s="21">
        <v>50758108801085</v>
      </c>
      <c r="E132" s="15">
        <v>7956476</v>
      </c>
      <c r="F132" s="15">
        <v>6</v>
      </c>
      <c r="G132" s="15" t="s">
        <v>196</v>
      </c>
      <c r="H132" s="16">
        <v>375</v>
      </c>
      <c r="I132" s="17"/>
      <c r="J132" s="17"/>
      <c r="K132" s="18"/>
      <c r="L132" s="18"/>
      <c r="M132" s="19">
        <f t="shared" si="2"/>
        <v>0</v>
      </c>
      <c r="N132" s="20">
        <f t="shared" si="3"/>
        <v>0</v>
      </c>
    </row>
    <row r="133" spans="1:14" ht="42" customHeight="1">
      <c r="A133" s="12">
        <v>123</v>
      </c>
      <c r="B133" s="13" t="s">
        <v>275</v>
      </c>
      <c r="C133" s="13" t="s">
        <v>72</v>
      </c>
      <c r="D133" s="21">
        <v>10078800112930</v>
      </c>
      <c r="E133" s="15">
        <v>9819</v>
      </c>
      <c r="F133" s="15">
        <v>48</v>
      </c>
      <c r="G133" s="15" t="s">
        <v>37</v>
      </c>
      <c r="H133" s="16">
        <v>375</v>
      </c>
      <c r="I133" s="17"/>
      <c r="J133" s="17"/>
      <c r="K133" s="18"/>
      <c r="L133" s="18"/>
      <c r="M133" s="19">
        <f t="shared" si="2"/>
        <v>0</v>
      </c>
      <c r="N133" s="20">
        <f t="shared" si="3"/>
        <v>0</v>
      </c>
    </row>
    <row r="134" spans="1:14" ht="42" customHeight="1">
      <c r="A134" s="12">
        <v>124</v>
      </c>
      <c r="B134" s="13" t="s">
        <v>276</v>
      </c>
      <c r="C134" s="13" t="s">
        <v>208</v>
      </c>
      <c r="D134" s="21">
        <v>10038034559000</v>
      </c>
      <c r="E134" s="15">
        <v>5590</v>
      </c>
      <c r="F134" s="15">
        <v>2</v>
      </c>
      <c r="G134" s="15" t="s">
        <v>50</v>
      </c>
      <c r="H134" s="16">
        <v>375</v>
      </c>
      <c r="I134" s="17"/>
      <c r="J134" s="17"/>
      <c r="K134" s="18"/>
      <c r="L134" s="18"/>
      <c r="M134" s="19">
        <f t="shared" si="2"/>
        <v>0</v>
      </c>
      <c r="N134" s="20">
        <f t="shared" si="3"/>
        <v>0</v>
      </c>
    </row>
    <row r="135" spans="1:14" ht="42" customHeight="1">
      <c r="A135" s="12">
        <v>125</v>
      </c>
      <c r="B135" s="13" t="s">
        <v>277</v>
      </c>
      <c r="C135" s="13" t="s">
        <v>235</v>
      </c>
      <c r="D135" s="21">
        <v>10041493624158</v>
      </c>
      <c r="E135" s="15">
        <v>62415</v>
      </c>
      <c r="F135" s="15">
        <v>48</v>
      </c>
      <c r="G135" s="15" t="s">
        <v>37</v>
      </c>
      <c r="H135" s="16">
        <v>375</v>
      </c>
      <c r="I135" s="17"/>
      <c r="J135" s="17"/>
      <c r="K135" s="18"/>
      <c r="L135" s="18"/>
      <c r="M135" s="19">
        <f t="shared" si="2"/>
        <v>0</v>
      </c>
      <c r="N135" s="20">
        <f t="shared" si="3"/>
        <v>0</v>
      </c>
    </row>
    <row r="136" spans="1:14" ht="42" customHeight="1">
      <c r="A136" s="12">
        <v>126</v>
      </c>
      <c r="B136" s="13" t="s">
        <v>278</v>
      </c>
      <c r="C136" s="13" t="s">
        <v>43</v>
      </c>
      <c r="D136" s="21">
        <v>50758108679011</v>
      </c>
      <c r="E136" s="15">
        <v>514041</v>
      </c>
      <c r="F136" s="15">
        <v>500</v>
      </c>
      <c r="G136" s="15" t="s">
        <v>116</v>
      </c>
      <c r="H136" s="16">
        <v>375</v>
      </c>
      <c r="I136" s="17"/>
      <c r="J136" s="17"/>
      <c r="K136" s="18"/>
      <c r="L136" s="18"/>
      <c r="M136" s="19">
        <f t="shared" si="2"/>
        <v>0</v>
      </c>
      <c r="N136" s="20">
        <f t="shared" si="3"/>
        <v>0</v>
      </c>
    </row>
    <row r="137" spans="1:14" ht="42" customHeight="1">
      <c r="A137" s="12">
        <v>127</v>
      </c>
      <c r="B137" s="13" t="s">
        <v>279</v>
      </c>
      <c r="C137" s="13" t="s">
        <v>280</v>
      </c>
      <c r="D137" s="21">
        <v>737410145303</v>
      </c>
      <c r="E137" s="15">
        <v>1453</v>
      </c>
      <c r="F137" s="15">
        <v>144</v>
      </c>
      <c r="G137" s="15" t="s">
        <v>281</v>
      </c>
      <c r="H137" s="16">
        <v>375</v>
      </c>
      <c r="I137" s="17"/>
      <c r="J137" s="17"/>
      <c r="K137" s="18"/>
      <c r="L137" s="18"/>
      <c r="M137" s="19">
        <f t="shared" si="2"/>
        <v>0</v>
      </c>
      <c r="N137" s="20">
        <f t="shared" si="3"/>
        <v>0</v>
      </c>
    </row>
    <row r="138" spans="1:14" ht="42" customHeight="1">
      <c r="A138" s="12">
        <v>128</v>
      </c>
      <c r="B138" s="13" t="s">
        <v>282</v>
      </c>
      <c r="C138" s="13" t="s">
        <v>88</v>
      </c>
      <c r="D138" s="21">
        <v>10041493272458</v>
      </c>
      <c r="E138" s="15">
        <v>27245</v>
      </c>
      <c r="F138" s="15">
        <v>4</v>
      </c>
      <c r="G138" s="15" t="s">
        <v>40</v>
      </c>
      <c r="H138" s="16">
        <v>375</v>
      </c>
      <c r="I138" s="17"/>
      <c r="J138" s="17"/>
      <c r="K138" s="18"/>
      <c r="L138" s="18"/>
      <c r="M138" s="19">
        <f t="shared" si="2"/>
        <v>0</v>
      </c>
      <c r="N138" s="20">
        <f t="shared" si="3"/>
        <v>0</v>
      </c>
    </row>
    <row r="139" spans="1:14" ht="42" customHeight="1">
      <c r="A139" s="12">
        <v>129</v>
      </c>
      <c r="B139" s="13" t="s">
        <v>283</v>
      </c>
      <c r="C139" s="13" t="s">
        <v>33</v>
      </c>
      <c r="D139" s="21">
        <v>50758108015093</v>
      </c>
      <c r="E139" s="15">
        <v>73377</v>
      </c>
      <c r="F139" s="15">
        <v>4</v>
      </c>
      <c r="G139" s="15" t="s">
        <v>50</v>
      </c>
      <c r="H139" s="16">
        <v>375</v>
      </c>
      <c r="I139" s="17"/>
      <c r="J139" s="17"/>
      <c r="K139" s="18"/>
      <c r="L139" s="18"/>
      <c r="M139" s="19">
        <f t="shared" si="2"/>
        <v>0</v>
      </c>
      <c r="N139" s="20">
        <f t="shared" si="3"/>
        <v>0</v>
      </c>
    </row>
    <row r="140" spans="1:14" ht="42" customHeight="1">
      <c r="A140" s="12">
        <v>130</v>
      </c>
      <c r="B140" s="13" t="s">
        <v>284</v>
      </c>
      <c r="C140" s="13" t="s">
        <v>285</v>
      </c>
      <c r="D140" s="21">
        <v>30100506898</v>
      </c>
      <c r="E140" s="15">
        <v>3010050689</v>
      </c>
      <c r="F140" s="15">
        <v>210</v>
      </c>
      <c r="G140" s="15" t="s">
        <v>34</v>
      </c>
      <c r="H140" s="16">
        <v>375</v>
      </c>
      <c r="I140" s="17"/>
      <c r="J140" s="17"/>
      <c r="K140" s="18"/>
      <c r="L140" s="18"/>
      <c r="M140" s="19">
        <f aca="true" t="shared" si="4" ref="M140:M160">I140-J140+K140+L140</f>
        <v>0</v>
      </c>
      <c r="N140" s="20">
        <f aca="true" t="shared" si="5" ref="N140:N160">H140*M140</f>
        <v>0</v>
      </c>
    </row>
    <row r="141" spans="1:14" ht="42" customHeight="1">
      <c r="A141" s="12">
        <v>131</v>
      </c>
      <c r="B141" s="13" t="s">
        <v>286</v>
      </c>
      <c r="C141" s="13" t="s">
        <v>82</v>
      </c>
      <c r="D141" s="21">
        <v>41493026795</v>
      </c>
      <c r="E141" s="15">
        <v>2679</v>
      </c>
      <c r="F141" s="15">
        <v>57</v>
      </c>
      <c r="G141" s="15" t="s">
        <v>245</v>
      </c>
      <c r="H141" s="16">
        <v>375</v>
      </c>
      <c r="I141" s="17"/>
      <c r="J141" s="17"/>
      <c r="K141" s="18"/>
      <c r="L141" s="18"/>
      <c r="M141" s="19">
        <f t="shared" si="4"/>
        <v>0</v>
      </c>
      <c r="N141" s="20">
        <f t="shared" si="5"/>
        <v>0</v>
      </c>
    </row>
    <row r="142" spans="1:14" ht="42" customHeight="1">
      <c r="A142" s="12">
        <v>132</v>
      </c>
      <c r="B142" s="13" t="s">
        <v>287</v>
      </c>
      <c r="C142" s="13" t="s">
        <v>39</v>
      </c>
      <c r="D142" s="21">
        <v>50758108727699</v>
      </c>
      <c r="E142" s="15">
        <v>884941</v>
      </c>
      <c r="F142" s="15">
        <v>30</v>
      </c>
      <c r="G142" s="15" t="s">
        <v>288</v>
      </c>
      <c r="H142" s="16">
        <v>375</v>
      </c>
      <c r="I142" s="17"/>
      <c r="J142" s="17"/>
      <c r="K142" s="18"/>
      <c r="L142" s="18"/>
      <c r="M142" s="19">
        <f t="shared" si="4"/>
        <v>0</v>
      </c>
      <c r="N142" s="20">
        <f t="shared" si="5"/>
        <v>0</v>
      </c>
    </row>
    <row r="143" spans="1:14" ht="42" customHeight="1">
      <c r="A143" s="12">
        <v>133</v>
      </c>
      <c r="B143" s="13" t="s">
        <v>289</v>
      </c>
      <c r="C143" s="13" t="s">
        <v>290</v>
      </c>
      <c r="D143" s="21">
        <v>10043695053101</v>
      </c>
      <c r="E143" s="15" t="s">
        <v>291</v>
      </c>
      <c r="F143" s="15">
        <v>48</v>
      </c>
      <c r="G143" s="15" t="s">
        <v>292</v>
      </c>
      <c r="H143" s="16">
        <v>375</v>
      </c>
      <c r="I143" s="17"/>
      <c r="J143" s="17"/>
      <c r="K143" s="18"/>
      <c r="L143" s="18"/>
      <c r="M143" s="19">
        <f t="shared" si="4"/>
        <v>0</v>
      </c>
      <c r="N143" s="20">
        <f t="shared" si="5"/>
        <v>0</v>
      </c>
    </row>
    <row r="144" spans="1:14" ht="42" customHeight="1">
      <c r="A144" s="12">
        <v>134</v>
      </c>
      <c r="B144" s="13" t="s">
        <v>293</v>
      </c>
      <c r="C144" s="13" t="s">
        <v>294</v>
      </c>
      <c r="D144" s="21">
        <v>38000551307</v>
      </c>
      <c r="E144" s="15">
        <v>3800055130</v>
      </c>
      <c r="F144" s="15">
        <v>12</v>
      </c>
      <c r="G144" s="15" t="s">
        <v>295</v>
      </c>
      <c r="H144" s="16">
        <v>350</v>
      </c>
      <c r="I144" s="17"/>
      <c r="J144" s="17"/>
      <c r="K144" s="18"/>
      <c r="L144" s="18"/>
      <c r="M144" s="19">
        <f t="shared" si="4"/>
        <v>0</v>
      </c>
      <c r="N144" s="20">
        <f t="shared" si="5"/>
        <v>0</v>
      </c>
    </row>
    <row r="145" spans="1:14" ht="42" customHeight="1">
      <c r="A145" s="12">
        <v>135</v>
      </c>
      <c r="B145" s="13" t="s">
        <v>296</v>
      </c>
      <c r="C145" s="13" t="s">
        <v>137</v>
      </c>
      <c r="D145" s="21">
        <v>38000073373</v>
      </c>
      <c r="E145" s="15">
        <v>3800007337</v>
      </c>
      <c r="F145" s="15">
        <v>96</v>
      </c>
      <c r="G145" s="15" t="s">
        <v>222</v>
      </c>
      <c r="H145" s="16">
        <v>350</v>
      </c>
      <c r="I145" s="17"/>
      <c r="J145" s="17"/>
      <c r="K145" s="18"/>
      <c r="L145" s="18"/>
      <c r="M145" s="19">
        <f t="shared" si="4"/>
        <v>0</v>
      </c>
      <c r="N145" s="20">
        <f t="shared" si="5"/>
        <v>0</v>
      </c>
    </row>
    <row r="146" spans="1:14" ht="42" customHeight="1">
      <c r="A146" s="12">
        <v>136</v>
      </c>
      <c r="B146" s="13" t="s">
        <v>297</v>
      </c>
      <c r="C146" s="13" t="s">
        <v>168</v>
      </c>
      <c r="D146" s="14"/>
      <c r="E146" s="15">
        <v>3640</v>
      </c>
      <c r="F146" s="15">
        <v>10</v>
      </c>
      <c r="G146" s="15" t="s">
        <v>169</v>
      </c>
      <c r="H146" s="16">
        <v>350</v>
      </c>
      <c r="I146" s="17"/>
      <c r="J146" s="17"/>
      <c r="K146" s="18"/>
      <c r="L146" s="18"/>
      <c r="M146" s="19">
        <f t="shared" si="4"/>
        <v>0</v>
      </c>
      <c r="N146" s="20">
        <f t="shared" si="5"/>
        <v>0</v>
      </c>
    </row>
    <row r="147" spans="1:14" ht="42" customHeight="1">
      <c r="A147" s="12">
        <v>137</v>
      </c>
      <c r="B147" s="13" t="s">
        <v>298</v>
      </c>
      <c r="C147" s="13" t="s">
        <v>261</v>
      </c>
      <c r="D147" s="21">
        <v>50758108464792</v>
      </c>
      <c r="E147" s="15">
        <v>486988</v>
      </c>
      <c r="F147" s="15">
        <v>320</v>
      </c>
      <c r="G147" s="15" t="s">
        <v>299</v>
      </c>
      <c r="H147" s="16">
        <v>350</v>
      </c>
      <c r="I147" s="17"/>
      <c r="J147" s="17"/>
      <c r="K147" s="18"/>
      <c r="L147" s="18"/>
      <c r="M147" s="19">
        <f t="shared" si="4"/>
        <v>0</v>
      </c>
      <c r="N147" s="20">
        <f t="shared" si="5"/>
        <v>0</v>
      </c>
    </row>
    <row r="148" spans="1:14" ht="42" customHeight="1">
      <c r="A148" s="12">
        <v>138</v>
      </c>
      <c r="B148" s="13" t="s">
        <v>300</v>
      </c>
      <c r="C148" s="13" t="s">
        <v>185</v>
      </c>
      <c r="D148" s="21">
        <v>10073321404021</v>
      </c>
      <c r="E148" s="15">
        <v>40402</v>
      </c>
      <c r="F148" s="15">
        <v>1</v>
      </c>
      <c r="G148" s="15" t="s">
        <v>186</v>
      </c>
      <c r="H148" s="16">
        <v>350</v>
      </c>
      <c r="I148" s="17"/>
      <c r="J148" s="17"/>
      <c r="K148" s="18"/>
      <c r="L148" s="18"/>
      <c r="M148" s="19">
        <f t="shared" si="4"/>
        <v>0</v>
      </c>
      <c r="N148" s="20">
        <f t="shared" si="5"/>
        <v>0</v>
      </c>
    </row>
    <row r="149" spans="1:14" ht="42" customHeight="1">
      <c r="A149" s="12">
        <v>139</v>
      </c>
      <c r="B149" s="13" t="s">
        <v>301</v>
      </c>
      <c r="C149" s="13" t="s">
        <v>263</v>
      </c>
      <c r="D149" s="21">
        <v>10076829060188</v>
      </c>
      <c r="E149" s="15">
        <v>160181</v>
      </c>
      <c r="F149" s="15">
        <v>2</v>
      </c>
      <c r="G149" s="15" t="s">
        <v>50</v>
      </c>
      <c r="H149" s="16">
        <v>350</v>
      </c>
      <c r="I149" s="17"/>
      <c r="J149" s="17"/>
      <c r="K149" s="18"/>
      <c r="L149" s="18"/>
      <c r="M149" s="19">
        <f t="shared" si="4"/>
        <v>0</v>
      </c>
      <c r="N149" s="20">
        <f t="shared" si="5"/>
        <v>0</v>
      </c>
    </row>
    <row r="150" spans="1:14" ht="42" customHeight="1">
      <c r="A150" s="12">
        <v>140</v>
      </c>
      <c r="B150" s="13" t="s">
        <v>302</v>
      </c>
      <c r="C150" s="13" t="s">
        <v>229</v>
      </c>
      <c r="D150" s="21">
        <v>28400250931</v>
      </c>
      <c r="E150" s="15">
        <v>28400250931</v>
      </c>
      <c r="F150" s="15">
        <v>5</v>
      </c>
      <c r="G150" s="15" t="s">
        <v>303</v>
      </c>
      <c r="H150" s="16">
        <v>350</v>
      </c>
      <c r="I150" s="17"/>
      <c r="J150" s="17"/>
      <c r="K150" s="18"/>
      <c r="L150" s="18"/>
      <c r="M150" s="19">
        <f t="shared" si="4"/>
        <v>0</v>
      </c>
      <c r="N150" s="20">
        <f t="shared" si="5"/>
        <v>0</v>
      </c>
    </row>
    <row r="151" spans="1:14" ht="42" customHeight="1">
      <c r="A151" s="12">
        <v>141</v>
      </c>
      <c r="B151" s="13" t="s">
        <v>304</v>
      </c>
      <c r="C151" s="13" t="s">
        <v>305</v>
      </c>
      <c r="D151" s="14"/>
      <c r="E151" s="15">
        <v>90500</v>
      </c>
      <c r="F151" s="15">
        <v>90</v>
      </c>
      <c r="G151" s="15" t="s">
        <v>306</v>
      </c>
      <c r="H151" s="16">
        <v>350</v>
      </c>
      <c r="I151" s="17"/>
      <c r="J151" s="17"/>
      <c r="K151" s="18"/>
      <c r="L151" s="18"/>
      <c r="M151" s="19">
        <f t="shared" si="4"/>
        <v>0</v>
      </c>
      <c r="N151" s="20">
        <f t="shared" si="5"/>
        <v>0</v>
      </c>
    </row>
    <row r="152" spans="1:14" ht="42" customHeight="1">
      <c r="A152" s="12">
        <v>142</v>
      </c>
      <c r="B152" s="13" t="s">
        <v>307</v>
      </c>
      <c r="C152" s="13" t="s">
        <v>43</v>
      </c>
      <c r="D152" s="21">
        <v>50758108738916</v>
      </c>
      <c r="E152" s="15">
        <v>567010</v>
      </c>
      <c r="F152" s="15">
        <v>6</v>
      </c>
      <c r="G152" s="15" t="s">
        <v>308</v>
      </c>
      <c r="H152" s="16">
        <v>350</v>
      </c>
      <c r="I152" s="17"/>
      <c r="J152" s="17"/>
      <c r="K152" s="18"/>
      <c r="L152" s="18"/>
      <c r="M152" s="19">
        <f t="shared" si="4"/>
        <v>0</v>
      </c>
      <c r="N152" s="20">
        <f t="shared" si="5"/>
        <v>0</v>
      </c>
    </row>
    <row r="153" spans="1:14" ht="42" customHeight="1">
      <c r="A153" s="12">
        <v>143</v>
      </c>
      <c r="B153" s="13" t="s">
        <v>309</v>
      </c>
      <c r="C153" s="13" t="s">
        <v>76</v>
      </c>
      <c r="D153" s="21">
        <v>50758108011521</v>
      </c>
      <c r="E153" s="15">
        <v>170119</v>
      </c>
      <c r="F153" s="15">
        <v>6</v>
      </c>
      <c r="G153" s="15" t="s">
        <v>31</v>
      </c>
      <c r="H153" s="16">
        <v>350</v>
      </c>
      <c r="I153" s="17"/>
      <c r="J153" s="17"/>
      <c r="K153" s="18"/>
      <c r="L153" s="18"/>
      <c r="M153" s="19">
        <f t="shared" si="4"/>
        <v>0</v>
      </c>
      <c r="N153" s="20">
        <f t="shared" si="5"/>
        <v>0</v>
      </c>
    </row>
    <row r="154" spans="1:14" ht="42" customHeight="1">
      <c r="A154" s="12">
        <v>144</v>
      </c>
      <c r="B154" s="13" t="s">
        <v>310</v>
      </c>
      <c r="C154" s="13" t="s">
        <v>311</v>
      </c>
      <c r="D154" s="21">
        <v>836093015078</v>
      </c>
      <c r="E154" s="15">
        <v>1507</v>
      </c>
      <c r="F154" s="15">
        <v>24</v>
      </c>
      <c r="G154" s="15" t="s">
        <v>312</v>
      </c>
      <c r="H154" s="16">
        <v>350</v>
      </c>
      <c r="I154" s="17"/>
      <c r="J154" s="17"/>
      <c r="K154" s="18"/>
      <c r="L154" s="18"/>
      <c r="M154" s="19">
        <f t="shared" si="4"/>
        <v>0</v>
      </c>
      <c r="N154" s="20">
        <f t="shared" si="5"/>
        <v>0</v>
      </c>
    </row>
    <row r="155" spans="1:14" ht="42" customHeight="1">
      <c r="A155" s="12">
        <v>145</v>
      </c>
      <c r="B155" s="13" t="s">
        <v>313</v>
      </c>
      <c r="C155" s="13" t="s">
        <v>24</v>
      </c>
      <c r="D155" s="21">
        <v>41900077150</v>
      </c>
      <c r="E155" s="15" t="s">
        <v>314</v>
      </c>
      <c r="F155" s="15">
        <v>4</v>
      </c>
      <c r="G155" s="15" t="s">
        <v>60</v>
      </c>
      <c r="H155" s="16">
        <v>350</v>
      </c>
      <c r="I155" s="17"/>
      <c r="J155" s="17"/>
      <c r="K155" s="18"/>
      <c r="L155" s="18"/>
      <c r="M155" s="19">
        <f t="shared" si="4"/>
        <v>0</v>
      </c>
      <c r="N155" s="20">
        <f t="shared" si="5"/>
        <v>0</v>
      </c>
    </row>
    <row r="156" spans="1:14" ht="42" customHeight="1">
      <c r="A156" s="12">
        <v>146</v>
      </c>
      <c r="B156" s="13" t="s">
        <v>315</v>
      </c>
      <c r="C156" s="13" t="s">
        <v>316</v>
      </c>
      <c r="D156" s="21">
        <v>10034500644218</v>
      </c>
      <c r="E156" s="21">
        <v>644210000034500</v>
      </c>
      <c r="F156" s="15">
        <v>100</v>
      </c>
      <c r="G156" s="15" t="s">
        <v>34</v>
      </c>
      <c r="H156" s="16">
        <v>350</v>
      </c>
      <c r="I156" s="17"/>
      <c r="J156" s="17"/>
      <c r="K156" s="18"/>
      <c r="L156" s="18"/>
      <c r="M156" s="19">
        <f t="shared" si="4"/>
        <v>0</v>
      </c>
      <c r="N156" s="20">
        <f t="shared" si="5"/>
        <v>0</v>
      </c>
    </row>
    <row r="157" spans="1:14" ht="42" customHeight="1">
      <c r="A157" s="12">
        <v>147</v>
      </c>
      <c r="B157" s="13" t="s">
        <v>317</v>
      </c>
      <c r="C157" s="13" t="s">
        <v>33</v>
      </c>
      <c r="D157" s="21">
        <v>50758108011637</v>
      </c>
      <c r="E157" s="15">
        <v>210020</v>
      </c>
      <c r="F157" s="15">
        <v>2</v>
      </c>
      <c r="G157" s="15" t="s">
        <v>83</v>
      </c>
      <c r="H157" s="16">
        <v>350</v>
      </c>
      <c r="I157" s="17"/>
      <c r="J157" s="17"/>
      <c r="K157" s="18"/>
      <c r="L157" s="18"/>
      <c r="M157" s="19">
        <f t="shared" si="4"/>
        <v>0</v>
      </c>
      <c r="N157" s="20">
        <f t="shared" si="5"/>
        <v>0</v>
      </c>
    </row>
    <row r="158" spans="1:14" ht="42" customHeight="1">
      <c r="A158" s="12">
        <v>148</v>
      </c>
      <c r="B158" s="13" t="s">
        <v>318</v>
      </c>
      <c r="C158" s="13" t="s">
        <v>319</v>
      </c>
      <c r="D158" s="21">
        <v>10026700173056</v>
      </c>
      <c r="E158" s="15" t="s">
        <v>320</v>
      </c>
      <c r="F158" s="15">
        <v>4</v>
      </c>
      <c r="G158" s="15" t="s">
        <v>40</v>
      </c>
      <c r="H158" s="16">
        <v>350</v>
      </c>
      <c r="I158" s="17"/>
      <c r="J158" s="17"/>
      <c r="K158" s="18"/>
      <c r="L158" s="18"/>
      <c r="M158" s="19">
        <f t="shared" si="4"/>
        <v>0</v>
      </c>
      <c r="N158" s="20">
        <f t="shared" si="5"/>
        <v>0</v>
      </c>
    </row>
    <row r="159" spans="1:14" ht="42" customHeight="1">
      <c r="A159" s="12">
        <v>149</v>
      </c>
      <c r="B159" s="13" t="s">
        <v>321</v>
      </c>
      <c r="C159" s="13" t="s">
        <v>322</v>
      </c>
      <c r="D159" s="21">
        <v>44700001837</v>
      </c>
      <c r="E159" s="15">
        <v>44700001837</v>
      </c>
      <c r="F159" s="15">
        <v>1</v>
      </c>
      <c r="G159" s="15" t="s">
        <v>83</v>
      </c>
      <c r="H159" s="16">
        <v>350</v>
      </c>
      <c r="I159" s="17"/>
      <c r="J159" s="17"/>
      <c r="K159" s="18"/>
      <c r="L159" s="18"/>
      <c r="M159" s="19">
        <f t="shared" si="4"/>
        <v>0</v>
      </c>
      <c r="N159" s="20">
        <f t="shared" si="5"/>
        <v>0</v>
      </c>
    </row>
    <row r="160" spans="1:14" ht="42" customHeight="1" thickBot="1">
      <c r="A160" s="12">
        <v>150</v>
      </c>
      <c r="B160" s="13" t="s">
        <v>323</v>
      </c>
      <c r="C160" s="13" t="s">
        <v>324</v>
      </c>
      <c r="D160" s="21">
        <v>10072180783735</v>
      </c>
      <c r="E160" s="15">
        <v>78373</v>
      </c>
      <c r="F160" s="15">
        <v>96</v>
      </c>
      <c r="G160" s="15" t="s">
        <v>325</v>
      </c>
      <c r="H160" s="16">
        <v>325</v>
      </c>
      <c r="I160" s="17"/>
      <c r="J160" s="17"/>
      <c r="K160" s="18"/>
      <c r="L160" s="18"/>
      <c r="M160" s="19">
        <f t="shared" si="4"/>
        <v>0</v>
      </c>
      <c r="N160" s="20">
        <f t="shared" si="5"/>
        <v>0</v>
      </c>
    </row>
    <row r="161" spans="1:14" ht="42" customHeight="1" thickBot="1">
      <c r="A161" s="22"/>
      <c r="B161" s="23" t="s">
        <v>326</v>
      </c>
      <c r="C161" s="65"/>
      <c r="D161" s="66"/>
      <c r="E161" s="66"/>
      <c r="F161" s="67"/>
      <c r="G161" s="67"/>
      <c r="H161" s="67"/>
      <c r="I161" s="67"/>
      <c r="J161" s="67"/>
      <c r="K161" s="67"/>
      <c r="L161" s="67"/>
      <c r="M161" s="67"/>
      <c r="N161" s="24">
        <f>SUM(N11:N160)</f>
        <v>0</v>
      </c>
    </row>
    <row r="162" spans="1:13" ht="42" customHeight="1">
      <c r="A162" s="25"/>
      <c r="B162" s="26"/>
      <c r="C162" s="27"/>
      <c r="D162" s="27"/>
      <c r="E162" s="27"/>
      <c r="F162" s="28"/>
      <c r="G162" s="28"/>
      <c r="I162" s="28"/>
      <c r="J162" s="28"/>
      <c r="K162" s="6"/>
      <c r="L162" s="6"/>
      <c r="M162" s="29"/>
    </row>
    <row r="163" spans="1:13" ht="36" customHeight="1">
      <c r="A163" s="25"/>
      <c r="B163" s="26"/>
      <c r="C163" s="27"/>
      <c r="D163" s="27"/>
      <c r="E163" s="27"/>
      <c r="F163" s="28"/>
      <c r="G163" s="28"/>
      <c r="I163" s="28"/>
      <c r="J163" s="28"/>
      <c r="K163" s="6"/>
      <c r="L163" s="6"/>
      <c r="M163" s="29"/>
    </row>
    <row r="164" spans="1:13" ht="36" customHeight="1">
      <c r="A164" s="25"/>
      <c r="B164" s="26"/>
      <c r="C164" s="27"/>
      <c r="D164" s="27"/>
      <c r="E164" s="27"/>
      <c r="F164" s="28"/>
      <c r="G164" s="28"/>
      <c r="I164" s="28"/>
      <c r="J164" s="28"/>
      <c r="K164" s="6"/>
      <c r="L164" s="6"/>
      <c r="M164" s="29"/>
    </row>
    <row r="165" spans="1:13" ht="36" customHeight="1">
      <c r="A165" s="25"/>
      <c r="B165" s="26"/>
      <c r="C165" s="27"/>
      <c r="D165" s="27"/>
      <c r="E165" s="27"/>
      <c r="F165" s="28"/>
      <c r="G165" s="28"/>
      <c r="I165" s="28"/>
      <c r="J165" s="28"/>
      <c r="K165" s="6"/>
      <c r="L165" s="6"/>
      <c r="M165" s="29"/>
    </row>
    <row r="166" spans="1:13" ht="36" customHeight="1">
      <c r="A166" s="25"/>
      <c r="B166" s="26"/>
      <c r="C166" s="27"/>
      <c r="D166" s="27"/>
      <c r="E166" s="27"/>
      <c r="F166" s="28"/>
      <c r="G166" s="28"/>
      <c r="I166" s="28"/>
      <c r="J166" s="28"/>
      <c r="K166" s="6"/>
      <c r="L166" s="6"/>
      <c r="M166" s="29"/>
    </row>
    <row r="167" spans="1:13" ht="36" customHeight="1">
      <c r="A167" s="25"/>
      <c r="B167" s="26"/>
      <c r="C167" s="27"/>
      <c r="D167" s="27"/>
      <c r="E167" s="27"/>
      <c r="F167" s="28"/>
      <c r="G167" s="28"/>
      <c r="I167" s="28"/>
      <c r="J167" s="28"/>
      <c r="K167" s="6"/>
      <c r="L167" s="6"/>
      <c r="M167" s="29"/>
    </row>
    <row r="168" spans="1:13" ht="36" customHeight="1">
      <c r="A168" s="25"/>
      <c r="B168" s="26"/>
      <c r="C168" s="27"/>
      <c r="D168" s="27"/>
      <c r="E168" s="27"/>
      <c r="F168" s="28"/>
      <c r="G168" s="28"/>
      <c r="I168" s="28"/>
      <c r="J168" s="28"/>
      <c r="K168" s="6"/>
      <c r="L168" s="6"/>
      <c r="M168" s="29"/>
    </row>
    <row r="169" spans="1:13" ht="36" customHeight="1">
      <c r="A169" s="25"/>
      <c r="B169" s="26"/>
      <c r="C169" s="27"/>
      <c r="D169" s="27"/>
      <c r="E169" s="27"/>
      <c r="F169" s="28"/>
      <c r="G169" s="28"/>
      <c r="I169" s="28"/>
      <c r="J169" s="28"/>
      <c r="K169" s="6"/>
      <c r="L169" s="6"/>
      <c r="M169" s="29"/>
    </row>
    <row r="170" spans="1:13" ht="36" customHeight="1">
      <c r="A170" s="25"/>
      <c r="B170" s="26"/>
      <c r="C170" s="27"/>
      <c r="D170" s="27"/>
      <c r="E170" s="27"/>
      <c r="F170" s="28"/>
      <c r="G170" s="28"/>
      <c r="I170" s="28"/>
      <c r="J170" s="28"/>
      <c r="K170" s="6"/>
      <c r="L170" s="6"/>
      <c r="M170" s="29"/>
    </row>
    <row r="171" spans="1:13" ht="36" customHeight="1">
      <c r="A171" s="25"/>
      <c r="B171" s="26"/>
      <c r="C171" s="27"/>
      <c r="D171" s="27"/>
      <c r="E171" s="27"/>
      <c r="F171" s="28"/>
      <c r="G171" s="28"/>
      <c r="I171" s="28"/>
      <c r="J171" s="28"/>
      <c r="K171" s="6"/>
      <c r="L171" s="6"/>
      <c r="M171" s="29"/>
    </row>
    <row r="172" spans="1:13" ht="36" customHeight="1">
      <c r="A172" s="25"/>
      <c r="B172" s="26"/>
      <c r="C172" s="27"/>
      <c r="D172" s="27"/>
      <c r="E172" s="27"/>
      <c r="F172" s="28"/>
      <c r="G172" s="28"/>
      <c r="I172" s="28"/>
      <c r="J172" s="28"/>
      <c r="K172" s="6"/>
      <c r="L172" s="6"/>
      <c r="M172" s="29"/>
    </row>
    <row r="173" spans="1:13" ht="36" customHeight="1">
      <c r="A173" s="25"/>
      <c r="B173" s="26"/>
      <c r="C173" s="27"/>
      <c r="D173" s="27"/>
      <c r="E173" s="27"/>
      <c r="F173" s="28"/>
      <c r="G173" s="28"/>
      <c r="I173" s="28"/>
      <c r="J173" s="28"/>
      <c r="K173" s="6"/>
      <c r="L173" s="6"/>
      <c r="M173" s="29"/>
    </row>
    <row r="174" spans="1:13" ht="36" customHeight="1">
      <c r="A174" s="25"/>
      <c r="B174" s="26"/>
      <c r="C174" s="27"/>
      <c r="D174" s="27"/>
      <c r="E174" s="27"/>
      <c r="F174" s="28"/>
      <c r="G174" s="28"/>
      <c r="I174" s="28"/>
      <c r="J174" s="28"/>
      <c r="K174" s="6"/>
      <c r="L174" s="6"/>
      <c r="M174" s="29"/>
    </row>
    <row r="175" spans="1:13" ht="36" customHeight="1">
      <c r="A175" s="25"/>
      <c r="B175" s="26"/>
      <c r="C175" s="27"/>
      <c r="D175" s="27"/>
      <c r="E175" s="27"/>
      <c r="F175" s="28"/>
      <c r="G175" s="28"/>
      <c r="I175" s="28"/>
      <c r="J175" s="28"/>
      <c r="K175" s="6"/>
      <c r="L175" s="6"/>
      <c r="M175" s="29"/>
    </row>
    <row r="176" spans="1:13" ht="36" customHeight="1">
      <c r="A176" s="25"/>
      <c r="B176" s="26"/>
      <c r="C176" s="27"/>
      <c r="D176" s="27"/>
      <c r="E176" s="27"/>
      <c r="F176" s="28"/>
      <c r="G176" s="28"/>
      <c r="I176" s="28"/>
      <c r="J176" s="28"/>
      <c r="K176" s="6"/>
      <c r="L176" s="6"/>
      <c r="M176" s="29"/>
    </row>
    <row r="177" spans="1:13" ht="36" customHeight="1">
      <c r="A177" s="25"/>
      <c r="B177" s="26"/>
      <c r="C177" s="27"/>
      <c r="D177" s="27"/>
      <c r="E177" s="27"/>
      <c r="F177" s="28"/>
      <c r="G177" s="28"/>
      <c r="I177" s="28"/>
      <c r="J177" s="28"/>
      <c r="K177" s="6"/>
      <c r="L177" s="6"/>
      <c r="M177" s="29"/>
    </row>
    <row r="178" spans="1:13" ht="36" customHeight="1">
      <c r="A178" s="25"/>
      <c r="B178" s="26"/>
      <c r="C178" s="27"/>
      <c r="D178" s="27"/>
      <c r="E178" s="27"/>
      <c r="F178" s="28"/>
      <c r="G178" s="28"/>
      <c r="I178" s="28"/>
      <c r="J178" s="28"/>
      <c r="K178" s="6"/>
      <c r="L178" s="6"/>
      <c r="M178" s="29"/>
    </row>
    <row r="179" spans="1:13" ht="36" customHeight="1">
      <c r="A179" s="25"/>
      <c r="B179" s="26"/>
      <c r="C179" s="27"/>
      <c r="D179" s="27"/>
      <c r="E179" s="27"/>
      <c r="F179" s="28"/>
      <c r="G179" s="28"/>
      <c r="I179" s="28"/>
      <c r="J179" s="28"/>
      <c r="K179" s="6"/>
      <c r="L179" s="6"/>
      <c r="M179" s="29"/>
    </row>
    <row r="180" spans="1:13" ht="36" customHeight="1">
      <c r="A180" s="25"/>
      <c r="B180" s="26"/>
      <c r="C180" s="27"/>
      <c r="D180" s="27"/>
      <c r="E180" s="27"/>
      <c r="F180" s="28"/>
      <c r="G180" s="28"/>
      <c r="I180" s="28"/>
      <c r="J180" s="28"/>
      <c r="K180" s="6"/>
      <c r="L180" s="6"/>
      <c r="M180" s="29"/>
    </row>
    <row r="181" spans="1:13" ht="36" customHeight="1">
      <c r="A181" s="25"/>
      <c r="B181" s="26"/>
      <c r="C181" s="27"/>
      <c r="D181" s="27"/>
      <c r="E181" s="27"/>
      <c r="F181" s="28"/>
      <c r="G181" s="28"/>
      <c r="I181" s="28"/>
      <c r="J181" s="28"/>
      <c r="K181" s="6"/>
      <c r="L181" s="6"/>
      <c r="M181" s="29"/>
    </row>
    <row r="182" spans="1:13" ht="36" customHeight="1">
      <c r="A182" s="25"/>
      <c r="B182" s="26"/>
      <c r="C182" s="27"/>
      <c r="D182" s="27"/>
      <c r="E182" s="27"/>
      <c r="F182" s="28"/>
      <c r="G182" s="28"/>
      <c r="I182" s="28"/>
      <c r="J182" s="28"/>
      <c r="K182" s="6"/>
      <c r="L182" s="6"/>
      <c r="M182" s="29"/>
    </row>
    <row r="183" spans="1:13" ht="36" customHeight="1">
      <c r="A183" s="25"/>
      <c r="B183" s="26"/>
      <c r="C183" s="27"/>
      <c r="D183" s="27"/>
      <c r="E183" s="27"/>
      <c r="F183" s="28"/>
      <c r="G183" s="28"/>
      <c r="I183" s="28"/>
      <c r="J183" s="28"/>
      <c r="K183" s="6"/>
      <c r="L183" s="6"/>
      <c r="M183" s="29"/>
    </row>
    <row r="184" spans="1:13" ht="36" customHeight="1">
      <c r="A184" s="25"/>
      <c r="B184" s="26"/>
      <c r="C184" s="27"/>
      <c r="D184" s="27"/>
      <c r="E184" s="27"/>
      <c r="F184" s="28"/>
      <c r="G184" s="28"/>
      <c r="I184" s="28"/>
      <c r="J184" s="28"/>
      <c r="K184" s="6"/>
      <c r="L184" s="6"/>
      <c r="M184" s="29"/>
    </row>
    <row r="185" spans="1:13" ht="36" customHeight="1">
      <c r="A185" s="25"/>
      <c r="B185" s="26"/>
      <c r="C185" s="27"/>
      <c r="D185" s="27"/>
      <c r="E185" s="27"/>
      <c r="F185" s="28"/>
      <c r="G185" s="28"/>
      <c r="I185" s="28"/>
      <c r="J185" s="28"/>
      <c r="K185" s="6"/>
      <c r="L185" s="6"/>
      <c r="M185" s="29"/>
    </row>
  </sheetData>
  <sheetProtection/>
  <mergeCells count="5">
    <mergeCell ref="A1:N1"/>
    <mergeCell ref="A2:N2"/>
    <mergeCell ref="B3:M7"/>
    <mergeCell ref="A9:N9"/>
    <mergeCell ref="C161:M161"/>
  </mergeCells>
  <printOptions gridLines="1"/>
  <pageMargins left="0" right="0" top="0.25" bottom="0.25" header="0.3" footer="0.3"/>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J26" sqref="J26"/>
    </sheetView>
  </sheetViews>
  <sheetFormatPr defaultColWidth="9.140625" defaultRowHeight="15"/>
  <cols>
    <col min="1" max="1" width="1.28515625" style="30" customWidth="1"/>
    <col min="2" max="2" width="7.421875" style="30" hidden="1" customWidth="1"/>
    <col min="3" max="3" width="5.8515625" style="30" customWidth="1"/>
    <col min="4" max="4" width="2.57421875" style="30" customWidth="1"/>
    <col min="5" max="5" width="22.8515625" style="30" customWidth="1"/>
    <col min="6" max="6" width="16.7109375" style="30" bestFit="1" customWidth="1"/>
    <col min="7" max="7" width="19.8515625" style="30" customWidth="1"/>
    <col min="8" max="8" width="20.421875" style="30" customWidth="1"/>
    <col min="9" max="16384" width="9.140625" style="30" customWidth="1"/>
  </cols>
  <sheetData>
    <row r="1" spans="3:8" ht="18" customHeight="1">
      <c r="C1" s="51" t="s">
        <v>347</v>
      </c>
      <c r="D1" s="51"/>
      <c r="E1" s="51"/>
      <c r="F1" s="51"/>
      <c r="G1" s="51"/>
      <c r="H1" s="51"/>
    </row>
    <row r="2" spans="3:8" ht="18" customHeight="1">
      <c r="C2" s="51" t="s">
        <v>348</v>
      </c>
      <c r="D2" s="51"/>
      <c r="E2" s="51"/>
      <c r="F2" s="51"/>
      <c r="G2" s="51"/>
      <c r="H2" s="51"/>
    </row>
    <row r="3" spans="3:8" ht="18" customHeight="1">
      <c r="C3" s="52" t="s">
        <v>1</v>
      </c>
      <c r="D3" s="52"/>
      <c r="E3" s="52"/>
      <c r="F3" s="52"/>
      <c r="G3" s="52"/>
      <c r="H3" s="52"/>
    </row>
    <row r="4" spans="3:8" ht="18" customHeight="1">
      <c r="C4" s="2"/>
      <c r="D4" s="2"/>
      <c r="E4" s="2"/>
      <c r="F4" s="2"/>
      <c r="G4" s="2"/>
      <c r="H4" s="2"/>
    </row>
    <row r="5" spans="2:8" ht="18" customHeight="1">
      <c r="B5" s="31"/>
      <c r="C5" s="80" t="s">
        <v>328</v>
      </c>
      <c r="D5" s="80"/>
      <c r="E5" s="80"/>
      <c r="F5" s="80"/>
      <c r="G5" s="80"/>
      <c r="H5" s="80"/>
    </row>
    <row r="6" spans="2:8" s="32" customFormat="1" ht="18" customHeight="1">
      <c r="B6" s="33"/>
      <c r="C6" s="81" t="s">
        <v>349</v>
      </c>
      <c r="D6" s="81"/>
      <c r="E6" s="81"/>
      <c r="F6" s="81"/>
      <c r="G6" s="81"/>
      <c r="H6" s="81"/>
    </row>
    <row r="7" spans="1:8" ht="18" customHeight="1">
      <c r="A7" s="34"/>
      <c r="B7" s="35"/>
      <c r="C7" s="81"/>
      <c r="D7" s="81"/>
      <c r="E7" s="81"/>
      <c r="F7" s="81"/>
      <c r="G7" s="81"/>
      <c r="H7" s="81"/>
    </row>
    <row r="8" spans="1:8" ht="18" customHeight="1">
      <c r="A8" s="34"/>
      <c r="B8" s="35"/>
      <c r="C8" s="81"/>
      <c r="D8" s="81"/>
      <c r="E8" s="81"/>
      <c r="F8" s="81"/>
      <c r="G8" s="81"/>
      <c r="H8" s="81"/>
    </row>
    <row r="9" spans="1:8" ht="47.25" customHeight="1">
      <c r="A9" s="34"/>
      <c r="B9" s="35"/>
      <c r="C9" s="81"/>
      <c r="D9" s="81"/>
      <c r="E9" s="81"/>
      <c r="F9" s="81"/>
      <c r="G9" s="81"/>
      <c r="H9" s="81"/>
    </row>
    <row r="10" spans="3:8" ht="18" customHeight="1" thickBot="1">
      <c r="C10" s="36"/>
      <c r="D10" s="36"/>
      <c r="E10" s="36"/>
      <c r="F10" s="37"/>
      <c r="G10" s="37"/>
      <c r="H10" s="37"/>
    </row>
    <row r="11" spans="3:8" ht="47.25" customHeight="1" thickBot="1" thickTop="1">
      <c r="C11" s="82" t="s">
        <v>345</v>
      </c>
      <c r="D11" s="82"/>
      <c r="E11" s="82"/>
      <c r="F11" s="38" t="s">
        <v>343</v>
      </c>
      <c r="G11" s="38" t="s">
        <v>346</v>
      </c>
      <c r="H11" s="38" t="s">
        <v>329</v>
      </c>
    </row>
    <row r="12" spans="3:8" ht="18" customHeight="1" thickTop="1">
      <c r="C12" s="71" t="s">
        <v>330</v>
      </c>
      <c r="D12" s="72"/>
      <c r="E12" s="73"/>
      <c r="F12" s="39">
        <v>45000</v>
      </c>
      <c r="G12" s="39"/>
      <c r="H12" s="40" t="s">
        <v>331</v>
      </c>
    </row>
    <row r="13" spans="3:8" ht="18" customHeight="1">
      <c r="C13" s="68" t="s">
        <v>337</v>
      </c>
      <c r="D13" s="69"/>
      <c r="E13" s="70"/>
      <c r="F13" s="41">
        <v>863000</v>
      </c>
      <c r="G13" s="41"/>
      <c r="H13" s="42" t="s">
        <v>331</v>
      </c>
    </row>
    <row r="14" spans="3:8" ht="18" customHeight="1">
      <c r="C14" s="68" t="s">
        <v>340</v>
      </c>
      <c r="D14" s="69"/>
      <c r="E14" s="70"/>
      <c r="F14" s="41">
        <v>44500</v>
      </c>
      <c r="G14" s="41"/>
      <c r="H14" s="42" t="s">
        <v>331</v>
      </c>
    </row>
    <row r="15" spans="3:8" ht="18" customHeight="1">
      <c r="C15" s="68" t="s">
        <v>333</v>
      </c>
      <c r="D15" s="69"/>
      <c r="E15" s="70"/>
      <c r="F15" s="41">
        <v>1104000</v>
      </c>
      <c r="G15" s="41"/>
      <c r="H15" s="42" t="s">
        <v>331</v>
      </c>
    </row>
    <row r="16" spans="3:8" ht="18" customHeight="1">
      <c r="C16" s="74" t="s">
        <v>342</v>
      </c>
      <c r="D16" s="75"/>
      <c r="E16" s="76"/>
      <c r="F16" s="46">
        <v>1745000</v>
      </c>
      <c r="G16" s="46"/>
      <c r="H16" s="47" t="s">
        <v>331</v>
      </c>
    </row>
    <row r="17" spans="3:8" ht="18" customHeight="1">
      <c r="C17" s="68" t="s">
        <v>338</v>
      </c>
      <c r="D17" s="69"/>
      <c r="E17" s="70"/>
      <c r="F17" s="41">
        <v>400000</v>
      </c>
      <c r="G17" s="41"/>
      <c r="H17" s="42" t="s">
        <v>331</v>
      </c>
    </row>
    <row r="18" spans="3:8" ht="18" customHeight="1">
      <c r="C18" s="68" t="s">
        <v>336</v>
      </c>
      <c r="D18" s="69"/>
      <c r="E18" s="70"/>
      <c r="F18" s="41">
        <v>180000</v>
      </c>
      <c r="G18" s="41"/>
      <c r="H18" s="42" t="s">
        <v>331</v>
      </c>
    </row>
    <row r="19" spans="3:8" ht="18" customHeight="1">
      <c r="C19" s="68" t="s">
        <v>335</v>
      </c>
      <c r="D19" s="69"/>
      <c r="E19" s="70"/>
      <c r="F19" s="41">
        <v>500000</v>
      </c>
      <c r="G19" s="41"/>
      <c r="H19" s="42" t="s">
        <v>331</v>
      </c>
    </row>
    <row r="20" spans="3:8" ht="18" customHeight="1">
      <c r="C20" s="68" t="s">
        <v>334</v>
      </c>
      <c r="D20" s="69"/>
      <c r="E20" s="70"/>
      <c r="F20" s="41">
        <v>745000</v>
      </c>
      <c r="G20" s="41"/>
      <c r="H20" s="42" t="s">
        <v>331</v>
      </c>
    </row>
    <row r="21" spans="3:8" ht="18" customHeight="1">
      <c r="C21" s="68" t="s">
        <v>332</v>
      </c>
      <c r="D21" s="69"/>
      <c r="E21" s="70"/>
      <c r="F21" s="41">
        <v>340000</v>
      </c>
      <c r="G21" s="41"/>
      <c r="H21" s="42" t="s">
        <v>331</v>
      </c>
    </row>
    <row r="22" spans="3:8" ht="18" customHeight="1">
      <c r="C22" s="68" t="s">
        <v>339</v>
      </c>
      <c r="D22" s="69"/>
      <c r="E22" s="70"/>
      <c r="F22" s="41">
        <v>75000</v>
      </c>
      <c r="G22" s="41"/>
      <c r="H22" s="42" t="s">
        <v>331</v>
      </c>
    </row>
    <row r="23" spans="3:8" ht="18" customHeight="1">
      <c r="C23" s="68" t="s">
        <v>341</v>
      </c>
      <c r="D23" s="69"/>
      <c r="E23" s="70"/>
      <c r="F23" s="41">
        <v>25000</v>
      </c>
      <c r="G23" s="41"/>
      <c r="H23" s="42" t="s">
        <v>331</v>
      </c>
    </row>
    <row r="24" spans="3:8" ht="18" customHeight="1">
      <c r="C24" s="68"/>
      <c r="D24" s="69"/>
      <c r="E24" s="70"/>
      <c r="F24" s="46"/>
      <c r="G24" s="46"/>
      <c r="H24" s="47" t="s">
        <v>331</v>
      </c>
    </row>
    <row r="25" spans="3:8" ht="18" customHeight="1">
      <c r="C25" s="68"/>
      <c r="D25" s="69"/>
      <c r="E25" s="70"/>
      <c r="F25" s="41"/>
      <c r="G25" s="41"/>
      <c r="H25" s="42" t="s">
        <v>331</v>
      </c>
    </row>
    <row r="26" spans="3:8" ht="18" customHeight="1" thickBot="1">
      <c r="C26" s="77"/>
      <c r="D26" s="78"/>
      <c r="E26" s="79"/>
      <c r="F26" s="50">
        <f>SUM(F12:F25)</f>
        <v>6066500</v>
      </c>
      <c r="G26" s="49"/>
      <c r="H26" s="48" t="s">
        <v>331</v>
      </c>
    </row>
    <row r="27" spans="3:8" ht="18" customHeight="1" thickTop="1">
      <c r="C27" s="36"/>
      <c r="D27" s="25"/>
      <c r="E27" s="25"/>
      <c r="F27" s="43"/>
      <c r="G27" s="43"/>
      <c r="H27" s="43"/>
    </row>
    <row r="28" spans="3:8" ht="18" customHeight="1">
      <c r="C28" s="36"/>
      <c r="D28" s="25"/>
      <c r="E28" s="25"/>
      <c r="F28" s="43"/>
      <c r="G28" s="43"/>
      <c r="H28" s="43"/>
    </row>
  </sheetData>
  <sheetProtection/>
  <mergeCells count="21">
    <mergeCell ref="C26:E26"/>
    <mergeCell ref="C1:H1"/>
    <mergeCell ref="C3:H3"/>
    <mergeCell ref="C5:H5"/>
    <mergeCell ref="C6:H9"/>
    <mergeCell ref="C11:E11"/>
    <mergeCell ref="C2:H2"/>
    <mergeCell ref="C19:E19"/>
    <mergeCell ref="C18:E18"/>
    <mergeCell ref="C13:E13"/>
    <mergeCell ref="C15:E15"/>
    <mergeCell ref="C20:E20"/>
    <mergeCell ref="C16:E16"/>
    <mergeCell ref="C25:E25"/>
    <mergeCell ref="C17:E17"/>
    <mergeCell ref="C22:E22"/>
    <mergeCell ref="C14:E14"/>
    <mergeCell ref="C23:E23"/>
    <mergeCell ref="C12:E12"/>
    <mergeCell ref="C21:E21"/>
    <mergeCell ref="C24:E2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 Tobin</dc:creator>
  <cp:keywords/>
  <dc:description/>
  <cp:lastModifiedBy>Peggy Tobin</cp:lastModifiedBy>
  <cp:lastPrinted>2021-04-01T21:37:52Z</cp:lastPrinted>
  <dcterms:created xsi:type="dcterms:W3CDTF">2021-01-19T15:51:25Z</dcterms:created>
  <dcterms:modified xsi:type="dcterms:W3CDTF">2021-04-01T21:38:05Z</dcterms:modified>
  <cp:category/>
  <cp:version/>
  <cp:contentType/>
  <cp:contentStatus/>
</cp:coreProperties>
</file>